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PU\DSCR.O-0\Libre\aa Outils Excel maison\Recueil stat annuel\2024\Bilan définitif 2024 mai 2025\Publication\"/>
    </mc:Choice>
  </mc:AlternateContent>
  <bookViews>
    <workbookView xWindow="0" yWindow="0" windowWidth="28800" windowHeight="11775" tabRatio="762"/>
  </bookViews>
  <sheets>
    <sheet name="Sommaire" sheetId="2" r:id="rId1"/>
    <sheet name="Mortalité_Annuelle" sheetId="1" r:id="rId2"/>
    <sheet name="ATB_France métropolitaine" sheetId="3" r:id="rId3"/>
    <sheet name="Tués_France métropolitaine" sheetId="4" r:id="rId4"/>
    <sheet name="Part_Tués_France métropolitaine" sheetId="7" r:id="rId5"/>
    <sheet name="B-Estimés_France métropolitaine" sheetId="13" r:id="rId6"/>
    <sheet name="ATB_Outre-mer" sheetId="8" r:id="rId7"/>
    <sheet name="Tués_DROM" sheetId="9" r:id="rId8"/>
    <sheet name="Part_Tués_DROM" sheetId="10" r:id="rId9"/>
    <sheet name="Tués_COM" sheetId="11" r:id="rId10"/>
    <sheet name="Part_Tués_COM" sheetId="12" r:id="rId11"/>
  </sheets>
  <definedNames>
    <definedName name="_xlnm.Print_Area" localSheetId="2">'ATB_France métropolitaine'!$A$1:$N$38</definedName>
    <definedName name="_xlnm.Print_Area" localSheetId="6">'ATB_Outre-mer'!$A$1:$K$73</definedName>
    <definedName name="_xlnm.Print_Area" localSheetId="1">Mortalité_Annuelle!$A$1:$G$33</definedName>
    <definedName name="_xlnm.Print_Area" localSheetId="10">Part_Tués_COM!$A$1:$N$74</definedName>
    <definedName name="_xlnm.Print_Area" localSheetId="8">Part_Tués_DROM!$A$1:$N$76</definedName>
    <definedName name="_xlnm.Print_Area" localSheetId="4">'Part_Tués_France métropolitaine'!$A$1:$N$98</definedName>
    <definedName name="_xlnm.Print_Area" localSheetId="0">Sommaire!$A$1:$O$71</definedName>
    <definedName name="_xlnm.Print_Area" localSheetId="9">Tués_COM!$A$1:$N$74</definedName>
    <definedName name="_xlnm.Print_Area" localSheetId="7">Tués_DROM!$A$1:$N$74</definedName>
    <definedName name="_xlnm.Print_Area" localSheetId="3">'Tués_France métropolitaine'!$A$1:$O$124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1" i="13" l="1"/>
  <c r="I71" i="13"/>
  <c r="J70" i="13"/>
  <c r="K70" i="13" s="1"/>
  <c r="I70" i="13"/>
  <c r="J69" i="13"/>
  <c r="I69" i="13"/>
  <c r="J68" i="13"/>
  <c r="I68" i="13"/>
  <c r="J67" i="13"/>
  <c r="I67" i="13"/>
  <c r="J66" i="13"/>
  <c r="I66" i="13"/>
  <c r="J65" i="13"/>
  <c r="I65" i="13"/>
  <c r="K65" i="13" s="1"/>
  <c r="J64" i="13"/>
  <c r="I64" i="13"/>
  <c r="K64" i="13" s="1"/>
  <c r="J63" i="13"/>
  <c r="I63" i="13"/>
  <c r="K63" i="13" s="1"/>
  <c r="J62" i="13"/>
  <c r="I62" i="13"/>
  <c r="K62" i="13" s="1"/>
  <c r="J61" i="13"/>
  <c r="I61" i="13"/>
  <c r="K61" i="13" s="1"/>
  <c r="J60" i="13"/>
  <c r="I60" i="13"/>
  <c r="J59" i="13"/>
  <c r="I59" i="13"/>
  <c r="J58" i="13"/>
  <c r="I58" i="13"/>
  <c r="K58" i="13" s="1"/>
  <c r="J57" i="13"/>
  <c r="I57" i="13"/>
  <c r="K69" i="13"/>
  <c r="K68" i="13"/>
  <c r="K67" i="13"/>
  <c r="K66" i="13"/>
  <c r="K57" i="13"/>
  <c r="H71" i="13"/>
  <c r="H70" i="13"/>
  <c r="H69" i="13"/>
  <c r="H68" i="13"/>
  <c r="H67" i="13"/>
  <c r="H66" i="13"/>
  <c r="H65" i="13"/>
  <c r="H64" i="13"/>
  <c r="H63" i="13"/>
  <c r="H62" i="13"/>
  <c r="H61" i="13"/>
  <c r="H60" i="13"/>
  <c r="H59" i="13"/>
  <c r="H58" i="13"/>
  <c r="H57" i="13"/>
  <c r="E58" i="13"/>
  <c r="E59" i="13"/>
  <c r="E60" i="13"/>
  <c r="E61" i="13"/>
  <c r="E62" i="13"/>
  <c r="E63" i="13"/>
  <c r="E64" i="13"/>
  <c r="E65" i="13"/>
  <c r="E66" i="13"/>
  <c r="E67" i="13"/>
  <c r="E68" i="13"/>
  <c r="E69" i="13"/>
  <c r="E70" i="13"/>
  <c r="E71" i="13"/>
  <c r="E57" i="13"/>
  <c r="K59" i="13" l="1"/>
  <c r="K71" i="13"/>
  <c r="K60" i="13"/>
  <c r="E19" i="1" l="1"/>
  <c r="E18" i="1"/>
  <c r="C19" i="1"/>
  <c r="C18" i="1"/>
  <c r="I69" i="12" l="1"/>
  <c r="H69" i="12"/>
  <c r="G69" i="12"/>
  <c r="F69" i="12"/>
  <c r="E69" i="12"/>
  <c r="D69" i="12"/>
  <c r="C69" i="12"/>
  <c r="I69" i="10"/>
  <c r="H69" i="10"/>
  <c r="G69" i="10"/>
  <c r="F69" i="10"/>
  <c r="D69" i="10"/>
  <c r="E69" i="10"/>
  <c r="C69" i="10"/>
  <c r="C18" i="12" l="1"/>
  <c r="D17" i="3" l="1"/>
  <c r="D16" i="3"/>
  <c r="D15" i="3"/>
  <c r="D14" i="3"/>
  <c r="D13" i="3"/>
  <c r="D12" i="3"/>
  <c r="D11" i="3"/>
  <c r="D10" i="3"/>
  <c r="D9" i="3"/>
  <c r="D8" i="3"/>
  <c r="D7" i="3"/>
  <c r="D6" i="3" l="1"/>
  <c r="E17" i="1"/>
  <c r="C17" i="1" s="1"/>
  <c r="E16" i="1" l="1"/>
  <c r="C16" i="1" s="1"/>
</calcChain>
</file>

<file path=xl/sharedStrings.xml><?xml version="1.0" encoding="utf-8"?>
<sst xmlns="http://schemas.openxmlformats.org/spreadsheetml/2006/main" count="596" uniqueCount="145">
  <si>
    <t>Evolution de la mortalité routière annuelle</t>
  </si>
  <si>
    <t>France métropolitaine</t>
  </si>
  <si>
    <t>France entière</t>
  </si>
  <si>
    <t>Données relatives aux accidents corporels enregistrés par les forces de l'ordre</t>
  </si>
  <si>
    <t>Outre-mer</t>
  </si>
  <si>
    <t>Données de Mayotte à partir de 2012, de Saint-Pierre-et-Miquelon à partir de 2016</t>
  </si>
  <si>
    <t>Accidents corporels</t>
  </si>
  <si>
    <t>Tués
à 30 jours</t>
  </si>
  <si>
    <t>Blessés</t>
  </si>
  <si>
    <t>Données relatives aux accidents corporels enregistrés par les forces de l'ordre, en France métropolitaine</t>
  </si>
  <si>
    <t>Indicateurs d'accidentalité en France métropolitaine</t>
  </si>
  <si>
    <t>Autoroutes</t>
  </si>
  <si>
    <t>Hors agglomération</t>
  </si>
  <si>
    <t>Indicateurs de mortalité en France métropolitaine par milieu routier</t>
  </si>
  <si>
    <t>en nombre de tués</t>
  </si>
  <si>
    <t>En agglomération</t>
  </si>
  <si>
    <t>Total</t>
  </si>
  <si>
    <t>Indicateurs de mortalité en France métropolitaine par tranche d'âges</t>
  </si>
  <si>
    <t>18-24 ans</t>
  </si>
  <si>
    <t>25-34ans</t>
  </si>
  <si>
    <t>35-44ans</t>
  </si>
  <si>
    <t>45-54ans</t>
  </si>
  <si>
    <t>55-64ans</t>
  </si>
  <si>
    <t>65-74ans</t>
  </si>
  <si>
    <t>EDP motorisé</t>
  </si>
  <si>
    <t>Vélos</t>
  </si>
  <si>
    <t>VT</t>
  </si>
  <si>
    <t>Autres</t>
  </si>
  <si>
    <t>EDP motorisé : Engins de déplacement personnel motorisé (trottinettes électriques)</t>
  </si>
  <si>
    <t>* y compris les EDP non motorisés (trottinettes non électriques, rollers, skateboards, etc.)</t>
  </si>
  <si>
    <t>Indicateurs de mortalité en France métropolitaine par tranche d'âges rapportée à la population</t>
  </si>
  <si>
    <t>INSEE - Population estimée de la France métropolitaine au 1er janvier</t>
  </si>
  <si>
    <t>en nombre de tués pour 1 000 000 de personnes</t>
  </si>
  <si>
    <t>en % de tués</t>
  </si>
  <si>
    <t>** Engins de déplacement personnel motorisé (trottinettes électriques), données disponibles à partir de 2019</t>
  </si>
  <si>
    <t>Indicateurs d'accidentalité Outre-mer</t>
  </si>
  <si>
    <t>Données relatives aux accidents corporels enregistrés par les forces de l'ordre, Outre-mer</t>
  </si>
  <si>
    <t>Indicateurs d'accidentalité dans les collectivités d'outre-mer et en Nouvelle-Calédonie</t>
  </si>
  <si>
    <t>Données de Saint-Pierre-et-Miquelon disponibles à partir de 2016</t>
  </si>
  <si>
    <t>Données de Mayotte disponibles à partir de 2012</t>
  </si>
  <si>
    <t>Données relatives aux accidents corporels enregistrés par les forces de l'ordre, pour les collectivités d'outre-mer et la Nouvelle-Calédonie</t>
  </si>
  <si>
    <t>Indicateurs de mortalité dans les collectivités d'outre-mer et Nouvelle-Calédonie par tranche d'âges</t>
  </si>
  <si>
    <t>Données relatives aux accidents corporels enregistrés par les forces de l'ordre, pour les collectivités d'outre-mer et Nouvelle-Calédonie</t>
  </si>
  <si>
    <t>SOMMAIRE</t>
  </si>
  <si>
    <t>Nombre d'accidents</t>
  </si>
  <si>
    <t>Nombre de tués</t>
  </si>
  <si>
    <t>Nombre de blessés</t>
  </si>
  <si>
    <t>Indicateurs de mortalité en France métropolitaine</t>
  </si>
  <si>
    <t>Nombre de tués par tranche d'âges</t>
  </si>
  <si>
    <t>Nombre de tués par tranche d'âges rapporté à la population</t>
  </si>
  <si>
    <t>Nombre de tués par milieu routier</t>
  </si>
  <si>
    <t>Part de tués par tranche d'âges</t>
  </si>
  <si>
    <t>Part de tués par milieu routier</t>
  </si>
  <si>
    <t>Indicateurs de mortalité dans les collectivités d'outre-mer et Nouvelle-Calédonie</t>
  </si>
  <si>
    <t>Indicateurs d'accidentalité en Outre-mer</t>
  </si>
  <si>
    <t>Indicateurs d'accidentalité dans les collectivités d'outre-mer et Nouvelle-Calédonie</t>
  </si>
  <si>
    <t>page 3</t>
  </si>
  <si>
    <t>page 2</t>
  </si>
  <si>
    <t>page 4</t>
  </si>
  <si>
    <t>page 5</t>
  </si>
  <si>
    <t>page 6</t>
  </si>
  <si>
    <t>page 7</t>
  </si>
  <si>
    <t>page 8</t>
  </si>
  <si>
    <t>page 9</t>
  </si>
  <si>
    <t>page 10</t>
  </si>
  <si>
    <t>0-13ans</t>
  </si>
  <si>
    <t>14-17ans</t>
  </si>
  <si>
    <t>18-24ans</t>
  </si>
  <si>
    <t>COM-NC</t>
  </si>
  <si>
    <t>Blessés graves (MAIS 3+)</t>
  </si>
  <si>
    <t>Tués à 30 jours</t>
  </si>
  <si>
    <t>BAAC</t>
  </si>
  <si>
    <t>Estimés</t>
  </si>
  <si>
    <t>Données relatives aux accidents corporels enregistrés par les forces de l'ordre, en France métropolitaine, et estimations d’après la modélisation ONISR-Université Gustave Eiffel (Registre du Rhône)</t>
  </si>
  <si>
    <t>2RM</t>
  </si>
  <si>
    <t>Marche *</t>
  </si>
  <si>
    <t>Autre</t>
  </si>
  <si>
    <t>0-13 ans</t>
  </si>
  <si>
    <t>14-17 ans</t>
  </si>
  <si>
    <t>25-34 ans</t>
  </si>
  <si>
    <t>35-44 ans</t>
  </si>
  <si>
    <t>45-54 ans</t>
  </si>
  <si>
    <t>55-64 ans</t>
  </si>
  <si>
    <t>65-74 ans</t>
  </si>
  <si>
    <t>75 ans ou +</t>
  </si>
  <si>
    <t>Marche</t>
  </si>
  <si>
    <t>A</t>
  </si>
  <si>
    <t>Données relatives aux accidents corporels enregistrés par les forces de l'ordre, en France métropolitaine, et estimations d’après la modélisation ONISR-UGE (Registre du Rhône)</t>
  </si>
  <si>
    <t>Blessés MAIS 1-2 estimés</t>
  </si>
  <si>
    <t>EDPm</t>
  </si>
  <si>
    <t>Vélo</t>
  </si>
  <si>
    <t>2017e</t>
  </si>
  <si>
    <t>2018e</t>
  </si>
  <si>
    <t>2019e</t>
  </si>
  <si>
    <t>2020e</t>
  </si>
  <si>
    <t>2021e</t>
  </si>
  <si>
    <t>2022e</t>
  </si>
  <si>
    <t>Blessés MAIS 3+ estimés</t>
  </si>
  <si>
    <t>HAHA</t>
  </si>
  <si>
    <t>EAHA</t>
  </si>
  <si>
    <t>Blessés toutes gravités (MAIS1+) estimés</t>
  </si>
  <si>
    <t>en nombre de blessés estimés</t>
  </si>
  <si>
    <t>Indicateurs des blessés en France métropolitaine par mode déplacement</t>
  </si>
  <si>
    <t>Indicateurs des blessés en France métropolitaine par tranche d'âges</t>
  </si>
  <si>
    <t>Indicateurs des blessés en France métropolitaine par mode déplacement et par milieu routier</t>
  </si>
  <si>
    <t>Les informations concernant les accidents corporels sont transmises par les forces de police et de gendarmerie nationales, qui ne sont pas systématiquement informées lorsque l'accident n'est pas mortel. Par ailleurs, le niveau de détail de la définition du blessé relevé par les forces de l'ordre ne fait pas référence à la gravité des blessures. Pour les statistiques à renseigner pour l'UE, il manque la gravité des blessures, selon la définition médicale M.AIS1-2 et M.AIS3+.
L’Université Gustave Eiffel (UGE), en comparant les données du Registre du Rhône et les BAAC, réalise une estimation au niveau national du nombre de blessés afin de donner l’ordre de grandeur de la morbidité routière. A l’aide de ces ratios calculés sur 2012-2016, on peut multiplier les nombres de blessés BAAC pour chaque année de 2017 à 2021 et obtenir une estimation des blessés déclinée selon le mode, l’âge, la gravité et les forces de l’ordre. Pour les EDPm, peu utilisés avant 2018, l’UGE a identifié sur 2019 des niveaux de sous-enregistrement comparables aux vélos. De même, les blessés sont estimés selon le genre grâce à la répartition de l’estimation Registre, et selon le milieu sur la base des répartitions observées dans les BAAC.
Pour plus de détail, la méthodologie est présentée sur le site de l'ONISR (https://www.onisr.securite-routiere.minint.fr/etudes-etrecherches/victimes/blessures/methodologie-de-redressement-du-nombre-de-blesses-de-laroute)</t>
  </si>
  <si>
    <t>Indicateurs des blessés en France métropolitaine</t>
  </si>
  <si>
    <t>page 11</t>
  </si>
  <si>
    <t>Indicateurs des blessés en France métropolitaine par tranche d'âges rapportés à la population</t>
  </si>
  <si>
    <t>en nombre de blessés estimés pour 1 000 0000 de personnes</t>
  </si>
  <si>
    <t>Blessés MAIS 1-2 estimés pour 1 million de personnes</t>
  </si>
  <si>
    <t>Blessés MAIS 3+ estimés pour 1 million de personnes</t>
  </si>
  <si>
    <t>Nombre de blessés estimés par tranche d'âges</t>
  </si>
  <si>
    <t>Nombre de blessés estimés par tranche d'âges rapporté à la population</t>
  </si>
  <si>
    <t>Nombre de blessés estimés par mode déplacement</t>
  </si>
  <si>
    <t>Nombre de tués par mode de déplacement</t>
  </si>
  <si>
    <t>Part de tués par mode de déplacement</t>
  </si>
  <si>
    <t>Indicateurs de mortalité en France métropolitaine par mode de déplacement</t>
  </si>
  <si>
    <t>Indicateurs de mortalité dans les collectivités d'outre-mer et Nouvelle-Calédonie par mode de déplacement</t>
  </si>
  <si>
    <t>Blessés toutes gravités (MAIS 1+)</t>
  </si>
  <si>
    <t>Pour plus de détail sur les blessés estimés voir page 6</t>
  </si>
  <si>
    <t>Nombre de blessés estimés par mode déplacement et par milieu routier</t>
  </si>
  <si>
    <t>75-84 ans</t>
  </si>
  <si>
    <t>85 ans ou +</t>
  </si>
  <si>
    <t>2023e</t>
  </si>
  <si>
    <t>Source : ONISR données définitives jusqu'en 2024</t>
  </si>
  <si>
    <t>2024e</t>
  </si>
  <si>
    <t>Indicateurs de mortalité dans les départements et régions d'outre-mer par tranche d'âges</t>
  </si>
  <si>
    <t>Indicateurs de mortalité dans les départements et régions d'outre-mer par mode de déplacement</t>
  </si>
  <si>
    <t>Données relatives aux accidents corporels enregistrés par les forces de l'ordre, pour les départements et régions d'outre-mer</t>
  </si>
  <si>
    <t>DROM</t>
  </si>
  <si>
    <t>Femme</t>
  </si>
  <si>
    <t>Homme</t>
  </si>
  <si>
    <t>Indicateurs de mortalité en France métropolitaine par sexe</t>
  </si>
  <si>
    <t>Ensemble</t>
  </si>
  <si>
    <t>Nombre de tués par sexe</t>
  </si>
  <si>
    <t>Répartition des tués</t>
  </si>
  <si>
    <t>Nombre de blessés estimés par sexe</t>
  </si>
  <si>
    <t>Part de tués par sexe</t>
  </si>
  <si>
    <t>Indicateurs de mortalité dans les départements et régions d'outre-mer par sexe</t>
  </si>
  <si>
    <t>Indicateurs de mortalité dans les collectivités d'outre-mer et Nouvelle-Calédonie par sexe</t>
  </si>
  <si>
    <t>Répartition des tués dans les départements et régions d'outre-mer</t>
  </si>
  <si>
    <t>Indicateurs de mortalité dans les départements et régions d'outre-mer</t>
  </si>
  <si>
    <t>Indicateurs d'accidentalité dans les départements et régions d'outre-mer</t>
  </si>
  <si>
    <t>Répartition des tués dans les collectivités d'outre-mer et Nouvelle-Calédonie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</si>
</sst>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numFmts>
  <fonts count="25" x14ac:knownFonts="1">
    <font>
      <sz val="11"/>
      <color theme="1"/>
      <name val="Calibri"/>
      <family val="2"/>
      <scheme val="minor"/>
    </font>
    <font>
      <sz val="10"/>
      <color theme="1"/>
      <name val="Arial"/>
      <family val="2"/>
    </font>
    <font>
      <sz val="11"/>
      <color theme="1"/>
      <name val="Calibri"/>
      <family val="2"/>
      <scheme val="minor"/>
    </font>
    <font>
      <sz val="10"/>
      <color theme="1"/>
      <name val="Arial"/>
      <family val="2"/>
    </font>
    <font>
      <b/>
      <i/>
      <sz val="10"/>
      <color theme="1"/>
      <name val="Arial"/>
      <family val="2"/>
    </font>
    <font>
      <b/>
      <sz val="10"/>
      <color theme="1"/>
      <name val="Arial"/>
      <family val="2"/>
    </font>
    <font>
      <i/>
      <sz val="9"/>
      <color theme="1"/>
      <name val="Arial"/>
      <family val="2"/>
    </font>
    <font>
      <i/>
      <sz val="10"/>
      <color theme="1"/>
      <name val="Arial"/>
      <family val="2"/>
    </font>
    <font>
      <sz val="9"/>
      <color theme="1"/>
      <name val="Arial"/>
      <family val="2"/>
    </font>
    <font>
      <b/>
      <sz val="16"/>
      <color theme="1"/>
      <name val="Arial"/>
      <family val="2"/>
    </font>
    <font>
      <u/>
      <sz val="11"/>
      <color theme="10"/>
      <name val="Calibri"/>
      <family val="2"/>
      <scheme val="minor"/>
    </font>
    <font>
      <sz val="10"/>
      <color rgb="FFFF0000"/>
      <name val="Arial"/>
      <family val="2"/>
    </font>
    <font>
      <sz val="10"/>
      <name val="Arial"/>
      <family val="2"/>
    </font>
    <font>
      <i/>
      <sz val="9"/>
      <color rgb="FFFF0000"/>
      <name val="Arial"/>
      <family val="2"/>
    </font>
    <font>
      <b/>
      <i/>
      <sz val="10"/>
      <name val="Arial"/>
      <family val="2"/>
    </font>
    <font>
      <b/>
      <sz val="10"/>
      <name val="Arial"/>
      <family val="2"/>
    </font>
    <font>
      <sz val="11"/>
      <name val="Calibri"/>
      <family val="2"/>
      <scheme val="minor"/>
    </font>
    <font>
      <i/>
      <sz val="9"/>
      <name val="Arial"/>
      <family val="2"/>
    </font>
    <font>
      <b/>
      <sz val="10"/>
      <color rgb="FF000000"/>
      <name val="Arial"/>
      <family val="2"/>
    </font>
    <font>
      <sz val="10"/>
      <color rgb="FF000000"/>
      <name val="Arial"/>
      <family val="2"/>
    </font>
    <font>
      <i/>
      <sz val="10"/>
      <color rgb="FF000000"/>
      <name val="Arial"/>
      <family val="2"/>
    </font>
    <font>
      <i/>
      <sz val="8"/>
      <color rgb="FF000000"/>
      <name val="Arial"/>
      <family val="2"/>
    </font>
    <font>
      <sz val="10"/>
      <color rgb="FF333333"/>
      <name val="Arial"/>
      <family val="2"/>
    </font>
    <font>
      <b/>
      <sz val="10"/>
      <color rgb="FF333333"/>
      <name val="Arial"/>
      <family val="2"/>
    </font>
    <font>
      <i/>
      <sz val="11"/>
      <color theme="1" tint="0.34998626667073579"/>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8"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theme="0" tint="-0.24994659260841701"/>
      </bottom>
      <diagonal/>
    </border>
    <border>
      <left/>
      <right style="medium">
        <color indexed="64"/>
      </right>
      <top/>
      <bottom style="thin">
        <color theme="0" tint="-0.24994659260841701"/>
      </bottom>
      <diagonal/>
    </border>
    <border>
      <left/>
      <right style="thin">
        <color indexed="64"/>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top style="thin">
        <color indexed="64"/>
      </top>
      <bottom style="thin">
        <color theme="0" tint="-0.24994659260841701"/>
      </bottom>
      <diagonal/>
    </border>
    <border>
      <left style="medium">
        <color indexed="64"/>
      </left>
      <right style="thin">
        <color indexed="64"/>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9" fontId="2" fillId="0" borderId="0" applyFont="0" applyFill="0" applyBorder="0" applyAlignment="0" applyProtection="0"/>
    <xf numFmtId="0" fontId="10" fillId="0" borderId="0" applyNumberFormat="0" applyFill="0" applyBorder="0" applyAlignment="0" applyProtection="0"/>
    <xf numFmtId="0" fontId="19" fillId="0" borderId="0"/>
    <xf numFmtId="0" fontId="2" fillId="0" borderId="0"/>
  </cellStyleXfs>
  <cellXfs count="230">
    <xf numFmtId="0" fontId="0" fillId="0" borderId="0" xfId="0"/>
    <xf numFmtId="0" fontId="3" fillId="0" borderId="0" xfId="0" applyFont="1"/>
    <xf numFmtId="0" fontId="4" fillId="0" borderId="0" xfId="0" applyFont="1"/>
    <xf numFmtId="0" fontId="3" fillId="0" borderId="0" xfId="0" applyFont="1" applyFill="1"/>
    <xf numFmtId="0" fontId="3" fillId="0" borderId="0" xfId="0" applyFont="1" applyBorder="1"/>
    <xf numFmtId="0" fontId="3" fillId="0" borderId="0" xfId="0" applyFont="1" applyFill="1" applyBorder="1"/>
    <xf numFmtId="0" fontId="3" fillId="0" borderId="6" xfId="0" applyFont="1" applyBorder="1" applyAlignment="1">
      <alignment horizontal="left"/>
    </xf>
    <xf numFmtId="0" fontId="3" fillId="0" borderId="7" xfId="0" applyFont="1" applyBorder="1" applyAlignment="1">
      <alignment horizontal="left"/>
    </xf>
    <xf numFmtId="0" fontId="3" fillId="0" borderId="7" xfId="0" applyFont="1" applyFill="1" applyBorder="1" applyAlignment="1">
      <alignment horizontal="left"/>
    </xf>
    <xf numFmtId="0" fontId="6" fillId="0" borderId="0" xfId="0" applyFont="1"/>
    <xf numFmtId="0" fontId="7" fillId="0" borderId="0" xfId="0" applyFont="1"/>
    <xf numFmtId="0" fontId="8" fillId="0" borderId="0" xfId="0" applyFont="1"/>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3" fontId="3" fillId="0" borderId="2" xfId="0" applyNumberFormat="1" applyFont="1" applyBorder="1" applyAlignment="1">
      <alignment horizontal="right" indent="1"/>
    </xf>
    <xf numFmtId="3" fontId="3" fillId="0" borderId="7" xfId="0" applyNumberFormat="1" applyFont="1" applyBorder="1" applyAlignment="1">
      <alignment horizontal="right" indent="1"/>
    </xf>
    <xf numFmtId="3" fontId="3" fillId="0" borderId="3" xfId="0" applyNumberFormat="1" applyFont="1" applyBorder="1" applyAlignment="1">
      <alignment horizontal="right" indent="1"/>
    </xf>
    <xf numFmtId="3" fontId="3" fillId="0" borderId="2" xfId="0" applyNumberFormat="1" applyFont="1" applyFill="1" applyBorder="1" applyAlignment="1">
      <alignment horizontal="right" indent="1"/>
    </xf>
    <xf numFmtId="3" fontId="3" fillId="0" borderId="7" xfId="0" applyNumberFormat="1" applyFont="1" applyFill="1" applyBorder="1" applyAlignment="1">
      <alignment horizontal="right" indent="1"/>
    </xf>
    <xf numFmtId="3" fontId="3" fillId="0" borderId="3" xfId="0" applyNumberFormat="1" applyFont="1" applyFill="1" applyBorder="1" applyAlignment="1">
      <alignment horizontal="right" indent="1"/>
    </xf>
    <xf numFmtId="3" fontId="3" fillId="0" borderId="6" xfId="0" applyNumberFormat="1" applyFont="1" applyBorder="1" applyAlignment="1">
      <alignment horizontal="right" indent="1"/>
    </xf>
    <xf numFmtId="164" fontId="3" fillId="0" borderId="2" xfId="1" applyNumberFormat="1" applyFont="1" applyBorder="1" applyAlignment="1">
      <alignment horizontal="right" indent="1"/>
    </xf>
    <xf numFmtId="164" fontId="3" fillId="0" borderId="7" xfId="1" applyNumberFormat="1" applyFont="1" applyBorder="1" applyAlignment="1">
      <alignment horizontal="right" indent="1"/>
    </xf>
    <xf numFmtId="164" fontId="3" fillId="0" borderId="3" xfId="1" applyNumberFormat="1" applyFont="1" applyBorder="1" applyAlignment="1">
      <alignment horizontal="right" indent="1"/>
    </xf>
    <xf numFmtId="164" fontId="3" fillId="0" borderId="6" xfId="1" applyNumberFormat="1" applyFont="1" applyBorder="1" applyAlignment="1">
      <alignment horizontal="right" indent="1"/>
    </xf>
    <xf numFmtId="164" fontId="3" fillId="0" borderId="2" xfId="1" applyNumberFormat="1" applyFont="1" applyFill="1" applyBorder="1" applyAlignment="1">
      <alignment horizontal="right" indent="1"/>
    </xf>
    <xf numFmtId="164" fontId="3" fillId="0" borderId="7" xfId="1" applyNumberFormat="1" applyFont="1" applyFill="1" applyBorder="1" applyAlignment="1">
      <alignment horizontal="right" indent="1"/>
    </xf>
    <xf numFmtId="164" fontId="3" fillId="0" borderId="3" xfId="1" applyNumberFormat="1" applyFont="1" applyFill="1" applyBorder="1" applyAlignment="1">
      <alignment horizontal="right" indent="1"/>
    </xf>
    <xf numFmtId="3" fontId="3" fillId="0" borderId="0" xfId="0" applyNumberFormat="1" applyFont="1" applyBorder="1" applyAlignment="1">
      <alignment horizontal="right" indent="1"/>
    </xf>
    <xf numFmtId="3" fontId="3" fillId="0" borderId="0" xfId="0" applyNumberFormat="1" applyFont="1" applyFill="1" applyBorder="1" applyAlignment="1">
      <alignment horizontal="right" indent="1"/>
    </xf>
    <xf numFmtId="0" fontId="5" fillId="0" borderId="0" xfId="0" applyFont="1" applyBorder="1" applyAlignment="1">
      <alignment horizontal="center" vertical="center" wrapText="1"/>
    </xf>
    <xf numFmtId="3" fontId="7" fillId="0" borderId="0" xfId="0" applyNumberFormat="1" applyFont="1" applyFill="1" applyBorder="1" applyAlignment="1">
      <alignment horizontal="right" indent="1"/>
    </xf>
    <xf numFmtId="3" fontId="7" fillId="0" borderId="0" xfId="0" applyNumberFormat="1" applyFont="1" applyBorder="1" applyAlignment="1">
      <alignment horizontal="right" indent="1"/>
    </xf>
    <xf numFmtId="0" fontId="4" fillId="0" borderId="0" xfId="0" applyFont="1" applyBorder="1"/>
    <xf numFmtId="0" fontId="0" fillId="0" borderId="0" xfId="0" applyBorder="1"/>
    <xf numFmtId="0" fontId="3" fillId="0" borderId="0" xfId="0" applyFont="1" applyBorder="1" applyAlignment="1">
      <alignment horizontal="left"/>
    </xf>
    <xf numFmtId="0" fontId="3" fillId="0" borderId="0" xfId="0" applyFont="1" applyFill="1" applyBorder="1" applyAlignment="1">
      <alignment horizontal="left"/>
    </xf>
    <xf numFmtId="0" fontId="7" fillId="0" borderId="0" xfId="0" applyFont="1" applyFill="1" applyBorder="1"/>
    <xf numFmtId="0" fontId="6" fillId="0" borderId="0" xfId="0" applyFont="1" applyBorder="1"/>
    <xf numFmtId="0" fontId="5" fillId="0" borderId="0" xfId="0" applyFont="1"/>
    <xf numFmtId="0" fontId="9" fillId="0" borderId="0" xfId="0" applyFont="1"/>
    <xf numFmtId="0" fontId="3" fillId="0" borderId="0" xfId="0" applyFont="1" applyAlignment="1">
      <alignment horizontal="right"/>
    </xf>
    <xf numFmtId="0" fontId="10" fillId="0" borderId="0" xfId="2" applyAlignment="1">
      <alignment horizontal="right"/>
    </xf>
    <xf numFmtId="3" fontId="3" fillId="0" borderId="0" xfId="0" applyNumberFormat="1" applyFont="1"/>
    <xf numFmtId="0" fontId="11" fillId="0" borderId="0" xfId="0" applyFont="1"/>
    <xf numFmtId="3" fontId="12" fillId="0" borderId="3" xfId="0" applyNumberFormat="1" applyFont="1" applyFill="1" applyBorder="1" applyAlignment="1">
      <alignment horizontal="right" indent="1"/>
    </xf>
    <xf numFmtId="3" fontId="12" fillId="0" borderId="3" xfId="0" applyNumberFormat="1" applyFont="1" applyBorder="1" applyAlignment="1">
      <alignment horizontal="right" indent="1"/>
    </xf>
    <xf numFmtId="0" fontId="3"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wrapText="1"/>
    </xf>
    <xf numFmtId="0" fontId="11" fillId="0" borderId="0" xfId="0" applyFont="1" applyAlignment="1">
      <alignment horizontal="center" vertical="center" wrapText="1"/>
    </xf>
    <xf numFmtId="0" fontId="13" fillId="0" borderId="0" xfId="0" applyFont="1"/>
    <xf numFmtId="0" fontId="12" fillId="0" borderId="0" xfId="0" applyFont="1"/>
    <xf numFmtId="0" fontId="14" fillId="0" borderId="0" xfId="0" applyFont="1"/>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6" fillId="0" borderId="0" xfId="0" applyFont="1"/>
    <xf numFmtId="0" fontId="12" fillId="0" borderId="6" xfId="0" applyFont="1" applyBorder="1" applyAlignment="1">
      <alignment horizontal="left"/>
    </xf>
    <xf numFmtId="3" fontId="12" fillId="0" borderId="2" xfId="0" applyNumberFormat="1" applyFont="1" applyBorder="1" applyAlignment="1">
      <alignment horizontal="right" indent="1"/>
    </xf>
    <xf numFmtId="3" fontId="12" fillId="0" borderId="7" xfId="0" applyNumberFormat="1" applyFont="1" applyBorder="1" applyAlignment="1">
      <alignment horizontal="right" indent="1"/>
    </xf>
    <xf numFmtId="0" fontId="12" fillId="0" borderId="7" xfId="0" applyFont="1" applyBorder="1" applyAlignment="1">
      <alignment horizontal="left"/>
    </xf>
    <xf numFmtId="0" fontId="12" fillId="0" borderId="0" xfId="0" applyFont="1" applyFill="1"/>
    <xf numFmtId="0" fontId="12" fillId="0" borderId="7" xfId="0" applyFont="1" applyFill="1" applyBorder="1" applyAlignment="1">
      <alignment horizontal="left"/>
    </xf>
    <xf numFmtId="3" fontId="12" fillId="0" borderId="2" xfId="0" applyNumberFormat="1" applyFont="1" applyFill="1" applyBorder="1" applyAlignment="1">
      <alignment horizontal="right" indent="1"/>
    </xf>
    <xf numFmtId="3" fontId="12" fillId="0" borderId="7" xfId="0" applyNumberFormat="1" applyFont="1" applyFill="1" applyBorder="1" applyAlignment="1">
      <alignment horizontal="right" indent="1"/>
    </xf>
    <xf numFmtId="0" fontId="17" fillId="0" borderId="0" xfId="0" applyFont="1"/>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xf>
    <xf numFmtId="3" fontId="12" fillId="2" borderId="12" xfId="0" applyNumberFormat="1" applyFont="1" applyFill="1" applyBorder="1" applyAlignment="1">
      <alignment horizontal="right" vertical="center" indent="1"/>
    </xf>
    <xf numFmtId="0" fontId="1" fillId="0" borderId="0" xfId="0" applyFont="1"/>
    <xf numFmtId="0" fontId="1" fillId="0" borderId="0" xfId="0" applyFont="1" applyFill="1"/>
    <xf numFmtId="3" fontId="1" fillId="2" borderId="11" xfId="0" applyNumberFormat="1" applyFont="1" applyFill="1" applyBorder="1" applyAlignment="1">
      <alignment horizontal="right" vertical="center" indent="1"/>
    </xf>
    <xf numFmtId="3" fontId="1" fillId="2" borderId="14" xfId="0" applyNumberFormat="1" applyFont="1" applyFill="1" applyBorder="1" applyAlignment="1">
      <alignment horizontal="right" vertical="center" indent="1"/>
    </xf>
    <xf numFmtId="3" fontId="1" fillId="2" borderId="12" xfId="0" applyNumberFormat="1" applyFont="1" applyFill="1" applyBorder="1" applyAlignment="1">
      <alignment horizontal="right" vertical="center" indent="1"/>
    </xf>
    <xf numFmtId="0" fontId="19" fillId="2" borderId="11"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2" xfId="0" applyFont="1" applyFill="1" applyBorder="1" applyAlignment="1">
      <alignment horizontal="left" vertical="center"/>
    </xf>
    <xf numFmtId="0" fontId="3" fillId="0" borderId="5" xfId="0" applyFont="1" applyBorder="1"/>
    <xf numFmtId="164" fontId="7" fillId="0" borderId="0" xfId="1" applyNumberFormat="1" applyFont="1" applyFill="1" applyBorder="1" applyAlignment="1">
      <alignment horizontal="right" indent="1"/>
    </xf>
    <xf numFmtId="164" fontId="7" fillId="0" borderId="0" xfId="1" applyNumberFormat="1" applyFont="1" applyBorder="1" applyAlignment="1">
      <alignment horizontal="right" indent="1"/>
    </xf>
    <xf numFmtId="0" fontId="18" fillId="0" borderId="1" xfId="0" applyFont="1" applyBorder="1" applyAlignment="1">
      <alignment horizontal="center" vertical="center" wrapText="1"/>
    </xf>
    <xf numFmtId="3" fontId="3" fillId="0" borderId="16" xfId="0" applyNumberFormat="1" applyFont="1" applyBorder="1" applyAlignment="1">
      <alignment horizontal="right" indent="1"/>
    </xf>
    <xf numFmtId="0" fontId="19" fillId="0" borderId="0" xfId="3" applyFont="1"/>
    <xf numFmtId="0" fontId="19" fillId="0" borderId="0" xfId="3" applyFont="1" applyFill="1"/>
    <xf numFmtId="0" fontId="22" fillId="0" borderId="0" xfId="3" applyFont="1" applyFill="1" applyAlignment="1">
      <alignment horizontal="left"/>
    </xf>
    <xf numFmtId="49" fontId="23" fillId="0" borderId="6" xfId="3" applyNumberFormat="1" applyFont="1" applyFill="1" applyBorder="1" applyAlignment="1">
      <alignment horizontal="center"/>
    </xf>
    <xf numFmtId="165" fontId="22" fillId="0" borderId="17" xfId="3" applyNumberFormat="1" applyFont="1" applyFill="1" applyBorder="1" applyAlignment="1">
      <alignment horizontal="left"/>
    </xf>
    <xf numFmtId="3" fontId="22" fillId="3" borderId="19" xfId="3" applyNumberFormat="1" applyFont="1" applyFill="1" applyBorder="1" applyAlignment="1">
      <alignment horizontal="right"/>
    </xf>
    <xf numFmtId="165" fontId="22" fillId="0" borderId="21" xfId="3" applyNumberFormat="1" applyFont="1" applyFill="1" applyBorder="1" applyAlignment="1">
      <alignment horizontal="left"/>
    </xf>
    <xf numFmtId="3" fontId="22" fillId="3" borderId="23" xfId="3" applyNumberFormat="1" applyFont="1" applyFill="1" applyBorder="1" applyAlignment="1">
      <alignment horizontal="right"/>
    </xf>
    <xf numFmtId="165" fontId="22" fillId="0" borderId="0" xfId="3" applyNumberFormat="1" applyFont="1" applyFill="1" applyBorder="1" applyAlignment="1">
      <alignment horizontal="right"/>
    </xf>
    <xf numFmtId="49" fontId="23" fillId="0" borderId="16" xfId="3" applyNumberFormat="1" applyFont="1" applyFill="1" applyBorder="1" applyAlignment="1">
      <alignment horizontal="center"/>
    </xf>
    <xf numFmtId="0" fontId="19" fillId="0" borderId="0" xfId="3"/>
    <xf numFmtId="0" fontId="18" fillId="0" borderId="0" xfId="3" applyFont="1"/>
    <xf numFmtId="3" fontId="19" fillId="0" borderId="0" xfId="3" applyNumberFormat="1" applyFont="1"/>
    <xf numFmtId="0" fontId="19" fillId="0" borderId="0" xfId="0" applyFont="1"/>
    <xf numFmtId="165" fontId="23" fillId="0" borderId="0" xfId="0" applyNumberFormat="1" applyFont="1" applyFill="1" applyBorder="1" applyAlignment="1">
      <alignment horizontal="right"/>
    </xf>
    <xf numFmtId="165" fontId="22" fillId="0" borderId="0" xfId="0" applyNumberFormat="1" applyFont="1" applyFill="1" applyBorder="1" applyAlignment="1">
      <alignment horizontal="right"/>
    </xf>
    <xf numFmtId="49" fontId="23" fillId="0" borderId="6" xfId="0" applyNumberFormat="1" applyFont="1" applyFill="1" applyBorder="1" applyAlignment="1">
      <alignment horizontal="center"/>
    </xf>
    <xf numFmtId="49" fontId="23" fillId="0" borderId="16" xfId="0" applyNumberFormat="1" applyFont="1" applyFill="1" applyBorder="1" applyAlignment="1">
      <alignment horizontal="center"/>
    </xf>
    <xf numFmtId="49" fontId="23" fillId="0" borderId="30" xfId="0" applyNumberFormat="1" applyFont="1" applyFill="1" applyBorder="1" applyAlignment="1">
      <alignment horizontal="center"/>
    </xf>
    <xf numFmtId="165" fontId="22" fillId="0" borderId="17" xfId="0" applyNumberFormat="1" applyFont="1" applyFill="1" applyBorder="1" applyAlignment="1">
      <alignment horizontal="left"/>
    </xf>
    <xf numFmtId="3" fontId="22" fillId="3" borderId="18" xfId="0" applyNumberFormat="1" applyFont="1" applyFill="1" applyBorder="1" applyAlignment="1">
      <alignment horizontal="right"/>
    </xf>
    <xf numFmtId="3" fontId="22" fillId="3" borderId="19" xfId="0" applyNumberFormat="1" applyFont="1" applyFill="1" applyBorder="1" applyAlignment="1">
      <alignment horizontal="right"/>
    </xf>
    <xf numFmtId="3" fontId="22" fillId="3" borderId="20" xfId="0" applyNumberFormat="1" applyFont="1" applyFill="1" applyBorder="1" applyAlignment="1">
      <alignment horizontal="right"/>
    </xf>
    <xf numFmtId="165" fontId="22" fillId="0" borderId="21" xfId="0" applyNumberFormat="1" applyFont="1" applyFill="1" applyBorder="1" applyAlignment="1">
      <alignment horizontal="left"/>
    </xf>
    <xf numFmtId="3" fontId="22" fillId="3" borderId="22" xfId="0" applyNumberFormat="1" applyFont="1" applyFill="1" applyBorder="1" applyAlignment="1">
      <alignment horizontal="right"/>
    </xf>
    <xf numFmtId="3" fontId="22" fillId="3" borderId="23" xfId="0" applyNumberFormat="1" applyFont="1" applyFill="1" applyBorder="1" applyAlignment="1">
      <alignment horizontal="right"/>
    </xf>
    <xf numFmtId="3" fontId="22" fillId="3" borderId="24" xfId="0" applyNumberFormat="1" applyFont="1" applyFill="1" applyBorder="1" applyAlignment="1">
      <alignment horizontal="right"/>
    </xf>
    <xf numFmtId="3" fontId="19" fillId="0" borderId="0" xfId="0" applyNumberFormat="1" applyFont="1"/>
    <xf numFmtId="0" fontId="21" fillId="0" borderId="0" xfId="0" applyFont="1" applyAlignment="1">
      <alignment vertical="center"/>
    </xf>
    <xf numFmtId="164" fontId="3" fillId="0" borderId="16" xfId="1" applyNumberFormat="1" applyFont="1" applyBorder="1" applyAlignment="1">
      <alignment horizontal="right" indent="1"/>
    </xf>
    <xf numFmtId="0" fontId="0" fillId="0" borderId="2" xfId="0" applyBorder="1"/>
    <xf numFmtId="3" fontId="12" fillId="0" borderId="17" xfId="0" applyNumberFormat="1" applyFont="1" applyFill="1" applyBorder="1" applyAlignment="1">
      <alignment horizontal="right" vertical="center" indent="1"/>
    </xf>
    <xf numFmtId="3" fontId="12" fillId="0" borderId="11" xfId="0" applyNumberFormat="1" applyFont="1" applyFill="1" applyBorder="1" applyAlignment="1">
      <alignment horizontal="right" vertical="center" indent="1"/>
    </xf>
    <xf numFmtId="3" fontId="3" fillId="0" borderId="2" xfId="0" applyNumberFormat="1" applyFont="1" applyBorder="1" applyAlignment="1">
      <alignment horizontal="right" vertical="center" indent="1"/>
    </xf>
    <xf numFmtId="3" fontId="3" fillId="0" borderId="6" xfId="0" applyNumberFormat="1" applyFont="1" applyBorder="1" applyAlignment="1">
      <alignment horizontal="right" vertical="center" indent="1"/>
    </xf>
    <xf numFmtId="3" fontId="3" fillId="0" borderId="7" xfId="0" applyNumberFormat="1" applyFont="1" applyBorder="1" applyAlignment="1">
      <alignment horizontal="right" vertical="center" indent="1"/>
    </xf>
    <xf numFmtId="3" fontId="3" fillId="0" borderId="2" xfId="0" applyNumberFormat="1" applyFont="1" applyFill="1" applyBorder="1" applyAlignment="1">
      <alignment horizontal="right" vertical="center" indent="1"/>
    </xf>
    <xf numFmtId="49" fontId="23" fillId="0" borderId="31" xfId="3" applyNumberFormat="1" applyFont="1" applyFill="1" applyBorder="1" applyAlignment="1">
      <alignment horizontal="center"/>
    </xf>
    <xf numFmtId="3" fontId="22" fillId="3" borderId="11" xfId="3" applyNumberFormat="1" applyFont="1" applyFill="1" applyBorder="1" applyAlignment="1">
      <alignment horizontal="right"/>
    </xf>
    <xf numFmtId="3" fontId="22" fillId="3" borderId="12" xfId="3" applyNumberFormat="1" applyFont="1" applyFill="1" applyBorder="1" applyAlignment="1">
      <alignment horizontal="right"/>
    </xf>
    <xf numFmtId="3" fontId="22" fillId="3" borderId="32" xfId="3" applyNumberFormat="1" applyFont="1" applyFill="1" applyBorder="1" applyAlignment="1">
      <alignment horizontal="right"/>
    </xf>
    <xf numFmtId="3" fontId="22" fillId="3" borderId="33" xfId="3" applyNumberFormat="1" applyFont="1" applyFill="1" applyBorder="1" applyAlignment="1">
      <alignment horizontal="right"/>
    </xf>
    <xf numFmtId="3" fontId="22" fillId="3" borderId="34" xfId="3" applyNumberFormat="1" applyFont="1" applyFill="1" applyBorder="1" applyAlignment="1">
      <alignment horizontal="right"/>
    </xf>
    <xf numFmtId="3" fontId="22" fillId="3" borderId="35" xfId="3" applyNumberFormat="1" applyFont="1" applyFill="1" applyBorder="1" applyAlignment="1">
      <alignment horizontal="right"/>
    </xf>
    <xf numFmtId="3" fontId="22" fillId="3" borderId="14" xfId="3" applyNumberFormat="1" applyFont="1" applyFill="1" applyBorder="1" applyAlignment="1">
      <alignment horizontal="right"/>
    </xf>
    <xf numFmtId="3" fontId="22" fillId="3" borderId="36" xfId="3" applyNumberFormat="1" applyFont="1" applyFill="1" applyBorder="1" applyAlignment="1">
      <alignment horizontal="right"/>
    </xf>
    <xf numFmtId="3" fontId="22" fillId="3" borderId="37" xfId="3" applyNumberFormat="1" applyFont="1" applyFill="1" applyBorder="1" applyAlignment="1">
      <alignment horizontal="right"/>
    </xf>
    <xf numFmtId="3" fontId="22" fillId="3" borderId="38" xfId="3" applyNumberFormat="1" applyFont="1" applyFill="1" applyBorder="1" applyAlignment="1">
      <alignment horizontal="right"/>
    </xf>
    <xf numFmtId="49" fontId="23" fillId="0" borderId="9" xfId="3" applyNumberFormat="1" applyFont="1" applyFill="1" applyBorder="1" applyAlignment="1">
      <alignment horizontal="center"/>
    </xf>
    <xf numFmtId="49" fontId="23" fillId="0" borderId="1" xfId="3" applyNumberFormat="1" applyFont="1" applyFill="1" applyBorder="1" applyAlignment="1">
      <alignment horizontal="center"/>
    </xf>
    <xf numFmtId="49" fontId="23" fillId="0" borderId="29" xfId="3" applyNumberFormat="1" applyFont="1" applyFill="1" applyBorder="1" applyAlignment="1">
      <alignment horizontal="center"/>
    </xf>
    <xf numFmtId="49" fontId="23" fillId="0" borderId="10" xfId="3" applyNumberFormat="1" applyFont="1" applyFill="1" applyBorder="1" applyAlignment="1">
      <alignment horizontal="center"/>
    </xf>
    <xf numFmtId="0" fontId="19" fillId="0" borderId="0" xfId="3" applyFont="1" applyAlignment="1">
      <alignment wrapText="1"/>
    </xf>
    <xf numFmtId="49" fontId="23" fillId="0" borderId="42" xfId="3" applyNumberFormat="1" applyFont="1" applyFill="1" applyBorder="1" applyAlignment="1">
      <alignment horizontal="center"/>
    </xf>
    <xf numFmtId="49" fontId="23" fillId="0" borderId="43" xfId="3" applyNumberFormat="1" applyFont="1" applyFill="1" applyBorder="1" applyAlignment="1">
      <alignment horizontal="center"/>
    </xf>
    <xf numFmtId="3" fontId="22" fillId="3" borderId="44" xfId="3" applyNumberFormat="1" applyFont="1" applyFill="1" applyBorder="1" applyAlignment="1">
      <alignment horizontal="right"/>
    </xf>
    <xf numFmtId="3" fontId="22" fillId="3" borderId="45" xfId="3" applyNumberFormat="1" applyFont="1" applyFill="1" applyBorder="1" applyAlignment="1">
      <alignment horizontal="right"/>
    </xf>
    <xf numFmtId="3" fontId="22" fillId="3" borderId="46" xfId="3" applyNumberFormat="1" applyFont="1" applyFill="1" applyBorder="1" applyAlignment="1">
      <alignment horizontal="right"/>
    </xf>
    <xf numFmtId="3" fontId="22" fillId="3" borderId="47" xfId="3" applyNumberFormat="1" applyFont="1" applyFill="1" applyBorder="1" applyAlignment="1">
      <alignment horizontal="right"/>
    </xf>
    <xf numFmtId="49" fontId="23" fillId="0" borderId="55" xfId="3" applyNumberFormat="1" applyFont="1" applyFill="1" applyBorder="1" applyAlignment="1">
      <alignment horizontal="center"/>
    </xf>
    <xf numFmtId="49" fontId="23" fillId="0" borderId="56" xfId="3" applyNumberFormat="1" applyFont="1" applyFill="1" applyBorder="1" applyAlignment="1">
      <alignment horizontal="center"/>
    </xf>
    <xf numFmtId="3" fontId="22" fillId="3" borderId="57" xfId="3" applyNumberFormat="1" applyFont="1" applyFill="1" applyBorder="1" applyAlignment="1">
      <alignment horizontal="right"/>
    </xf>
    <xf numFmtId="3" fontId="22" fillId="3" borderId="58" xfId="3" applyNumberFormat="1" applyFont="1" applyFill="1" applyBorder="1" applyAlignment="1">
      <alignment horizontal="right"/>
    </xf>
    <xf numFmtId="49" fontId="23" fillId="0" borderId="61" xfId="3" applyNumberFormat="1" applyFont="1" applyFill="1" applyBorder="1" applyAlignment="1">
      <alignment horizontal="center"/>
    </xf>
    <xf numFmtId="49" fontId="23" fillId="0" borderId="62" xfId="3" applyNumberFormat="1" applyFont="1" applyFill="1" applyBorder="1" applyAlignment="1">
      <alignment horizontal="center"/>
    </xf>
    <xf numFmtId="3" fontId="22" fillId="3" borderId="63" xfId="3" applyNumberFormat="1" applyFont="1" applyFill="1" applyBorder="1" applyAlignment="1">
      <alignment horizontal="right"/>
    </xf>
    <xf numFmtId="3" fontId="22" fillId="3" borderId="64" xfId="3" applyNumberFormat="1" applyFont="1" applyFill="1" applyBorder="1" applyAlignment="1">
      <alignment horizontal="right"/>
    </xf>
    <xf numFmtId="3" fontId="22" fillId="3" borderId="65" xfId="3" applyNumberFormat="1" applyFont="1" applyFill="1" applyBorder="1" applyAlignment="1">
      <alignment horizontal="right"/>
    </xf>
    <xf numFmtId="3" fontId="22" fillId="3" borderId="66" xfId="3" applyNumberFormat="1" applyFont="1" applyFill="1" applyBorder="1" applyAlignment="1">
      <alignment horizontal="right"/>
    </xf>
    <xf numFmtId="0" fontId="20" fillId="0" borderId="0" xfId="3" applyFont="1"/>
    <xf numFmtId="0" fontId="10" fillId="0" borderId="0" xfId="2"/>
    <xf numFmtId="3" fontId="1" fillId="0" borderId="4" xfId="0" applyNumberFormat="1" applyFont="1" applyFill="1" applyBorder="1" applyAlignment="1">
      <alignment horizontal="right" indent="1"/>
    </xf>
    <xf numFmtId="3" fontId="1" fillId="0" borderId="8" xfId="0" applyNumberFormat="1" applyFont="1" applyFill="1" applyBorder="1" applyAlignment="1">
      <alignment horizontal="right" indent="1"/>
    </xf>
    <xf numFmtId="3" fontId="1" fillId="0" borderId="5" xfId="0" applyNumberFormat="1" applyFont="1" applyFill="1" applyBorder="1" applyAlignment="1">
      <alignment horizontal="right" indent="1"/>
    </xf>
    <xf numFmtId="3" fontId="12" fillId="0" borderId="5" xfId="0" applyNumberFormat="1" applyFont="1" applyFill="1" applyBorder="1" applyAlignment="1">
      <alignment horizontal="right" indent="1"/>
    </xf>
    <xf numFmtId="0" fontId="1" fillId="0" borderId="8" xfId="0" applyFont="1" applyFill="1" applyBorder="1" applyAlignment="1">
      <alignment horizontal="left"/>
    </xf>
    <xf numFmtId="0" fontId="19" fillId="2" borderId="13" xfId="0" applyFont="1" applyFill="1" applyBorder="1" applyAlignment="1">
      <alignment horizontal="left" vertical="center"/>
    </xf>
    <xf numFmtId="3" fontId="12" fillId="2" borderId="13" xfId="0" applyNumberFormat="1" applyFont="1" applyFill="1" applyBorder="1" applyAlignment="1">
      <alignment horizontal="right" vertical="center" indent="1"/>
    </xf>
    <xf numFmtId="3" fontId="1" fillId="0" borderId="8" xfId="0" applyNumberFormat="1" applyFont="1" applyBorder="1" applyAlignment="1">
      <alignment horizontal="right" indent="1"/>
    </xf>
    <xf numFmtId="3" fontId="1" fillId="0" borderId="15" xfId="0" applyNumberFormat="1" applyFont="1" applyFill="1" applyBorder="1" applyAlignment="1">
      <alignment horizontal="right" indent="1"/>
    </xf>
    <xf numFmtId="164" fontId="1" fillId="0" borderId="4" xfId="1" applyNumberFormat="1" applyFont="1" applyFill="1" applyBorder="1" applyAlignment="1">
      <alignment horizontal="right" indent="1"/>
    </xf>
    <xf numFmtId="164" fontId="1" fillId="0" borderId="8" xfId="1" applyNumberFormat="1" applyFont="1" applyFill="1" applyBorder="1" applyAlignment="1">
      <alignment horizontal="right" indent="1"/>
    </xf>
    <xf numFmtId="164" fontId="1" fillId="0" borderId="5" xfId="1" applyNumberFormat="1" applyFont="1" applyFill="1" applyBorder="1" applyAlignment="1">
      <alignment horizontal="right" indent="1"/>
    </xf>
    <xf numFmtId="164" fontId="1" fillId="0" borderId="8" xfId="1" applyNumberFormat="1" applyFont="1" applyBorder="1" applyAlignment="1">
      <alignment horizontal="right" indent="1"/>
    </xf>
    <xf numFmtId="3" fontId="22" fillId="3" borderId="70" xfId="3" applyNumberFormat="1" applyFont="1" applyFill="1" applyBorder="1" applyAlignment="1">
      <alignment horizontal="right"/>
    </xf>
    <xf numFmtId="165" fontId="22" fillId="0" borderId="25" xfId="3" applyNumberFormat="1" applyFont="1" applyFill="1" applyBorder="1" applyAlignment="1">
      <alignment horizontal="left"/>
    </xf>
    <xf numFmtId="3" fontId="12" fillId="3" borderId="48" xfId="3" applyNumberFormat="1" applyFont="1" applyFill="1" applyBorder="1" applyAlignment="1">
      <alignment horizontal="right"/>
    </xf>
    <xf numFmtId="3" fontId="12" fillId="3" borderId="49" xfId="3" applyNumberFormat="1" applyFont="1" applyFill="1" applyBorder="1" applyAlignment="1">
      <alignment horizontal="right"/>
    </xf>
    <xf numFmtId="3" fontId="12" fillId="3" borderId="50" xfId="3" applyNumberFormat="1" applyFont="1" applyFill="1" applyBorder="1" applyAlignment="1">
      <alignment horizontal="right"/>
    </xf>
    <xf numFmtId="3" fontId="12" fillId="3" borderId="59" xfId="3" applyNumberFormat="1" applyFont="1" applyFill="1" applyBorder="1" applyAlignment="1">
      <alignment horizontal="right"/>
    </xf>
    <xf numFmtId="3" fontId="12" fillId="3" borderId="60" xfId="3" applyNumberFormat="1" applyFont="1" applyFill="1" applyBorder="1" applyAlignment="1">
      <alignment horizontal="right"/>
    </xf>
    <xf numFmtId="3" fontId="12" fillId="3" borderId="51" xfId="3" applyNumberFormat="1" applyFont="1" applyFill="1" applyBorder="1" applyAlignment="1">
      <alignment horizontal="right"/>
    </xf>
    <xf numFmtId="3" fontId="12" fillId="3" borderId="67" xfId="3" applyNumberFormat="1" applyFont="1" applyFill="1" applyBorder="1" applyAlignment="1">
      <alignment horizontal="right"/>
    </xf>
    <xf numFmtId="3" fontId="12" fillId="3" borderId="68" xfId="3" applyNumberFormat="1" applyFont="1" applyFill="1" applyBorder="1" applyAlignment="1">
      <alignment horizontal="right"/>
    </xf>
    <xf numFmtId="3" fontId="12" fillId="3" borderId="69" xfId="3" applyNumberFormat="1" applyFont="1" applyFill="1" applyBorder="1" applyAlignment="1">
      <alignment horizontal="right"/>
    </xf>
    <xf numFmtId="3" fontId="12" fillId="3" borderId="26" xfId="0" applyNumberFormat="1" applyFont="1" applyFill="1" applyBorder="1" applyAlignment="1">
      <alignment horizontal="right"/>
    </xf>
    <xf numFmtId="3" fontId="12" fillId="3" borderId="27" xfId="0" applyNumberFormat="1" applyFont="1" applyFill="1" applyBorder="1" applyAlignment="1">
      <alignment horizontal="right"/>
    </xf>
    <xf numFmtId="3" fontId="12" fillId="3" borderId="28" xfId="0" applyNumberFormat="1" applyFont="1" applyFill="1" applyBorder="1" applyAlignment="1">
      <alignment horizontal="right"/>
    </xf>
    <xf numFmtId="165" fontId="22" fillId="0" borderId="25" xfId="0" applyNumberFormat="1" applyFont="1" applyFill="1" applyBorder="1" applyAlignment="1">
      <alignment horizontal="left"/>
    </xf>
    <xf numFmtId="3" fontId="12" fillId="0" borderId="4" xfId="0" applyNumberFormat="1" applyFont="1" applyFill="1" applyBorder="1" applyAlignment="1">
      <alignment horizontal="right" indent="1"/>
    </xf>
    <xf numFmtId="3" fontId="12" fillId="0" borderId="8" xfId="0" applyNumberFormat="1" applyFont="1" applyFill="1" applyBorder="1" applyAlignment="1">
      <alignment horizontal="right" indent="1"/>
    </xf>
    <xf numFmtId="0" fontId="12" fillId="0" borderId="8" xfId="0" applyFont="1" applyFill="1" applyBorder="1" applyAlignment="1">
      <alignment horizontal="left"/>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49" fontId="23" fillId="0" borderId="52" xfId="3" applyNumberFormat="1" applyFont="1" applyFill="1" applyBorder="1" applyAlignment="1">
      <alignment horizontal="center" vertical="center"/>
    </xf>
    <xf numFmtId="49" fontId="23" fillId="0" borderId="53" xfId="3" applyNumberFormat="1" applyFont="1" applyFill="1" applyBorder="1" applyAlignment="1">
      <alignment horizontal="center" vertical="center"/>
    </xf>
    <xf numFmtId="49" fontId="23" fillId="0" borderId="54" xfId="3"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49" fontId="23" fillId="0" borderId="29" xfId="0" applyNumberFormat="1" applyFont="1" applyFill="1" applyBorder="1" applyAlignment="1">
      <alignment horizontal="center" vertical="center"/>
    </xf>
    <xf numFmtId="49" fontId="23" fillId="0" borderId="10" xfId="0" applyNumberFormat="1" applyFont="1" applyFill="1" applyBorder="1" applyAlignment="1">
      <alignment horizontal="center" vertical="center"/>
    </xf>
    <xf numFmtId="0" fontId="18" fillId="0" borderId="1" xfId="0" applyFont="1" applyBorder="1" applyAlignment="1">
      <alignment horizontal="center"/>
    </xf>
    <xf numFmtId="0" fontId="18" fillId="0" borderId="9" xfId="0" applyFont="1" applyBorder="1" applyAlignment="1">
      <alignment horizontal="center"/>
    </xf>
    <xf numFmtId="49" fontId="23" fillId="0" borderId="39" xfId="3" applyNumberFormat="1" applyFont="1" applyFill="1" applyBorder="1" applyAlignment="1">
      <alignment horizontal="center" vertical="center"/>
    </xf>
    <xf numFmtId="49" fontId="23" fillId="0" borderId="40" xfId="3" applyNumberFormat="1" applyFont="1" applyFill="1" applyBorder="1" applyAlignment="1">
      <alignment horizontal="center" vertical="center"/>
    </xf>
    <xf numFmtId="49" fontId="23" fillId="0" borderId="41" xfId="3" applyNumberFormat="1" applyFont="1" applyFill="1" applyBorder="1" applyAlignment="1">
      <alignment horizontal="center" vertical="center"/>
    </xf>
    <xf numFmtId="0" fontId="18" fillId="0" borderId="29" xfId="0" applyFont="1" applyBorder="1" applyAlignment="1">
      <alignment horizontal="center"/>
    </xf>
    <xf numFmtId="0" fontId="18" fillId="0" borderId="10" xfId="0" applyFont="1" applyBorder="1" applyAlignment="1">
      <alignment horizontal="center"/>
    </xf>
    <xf numFmtId="0" fontId="19" fillId="4" borderId="0" xfId="3" applyFont="1" applyFill="1" applyAlignment="1">
      <alignment horizontal="left" vertical="center" wrapText="1"/>
    </xf>
    <xf numFmtId="3" fontId="22" fillId="3" borderId="71" xfId="3" applyNumberFormat="1" applyFont="1" applyFill="1" applyBorder="1" applyAlignment="1">
      <alignment horizontal="right"/>
    </xf>
    <xf numFmtId="3" fontId="22" fillId="3" borderId="72" xfId="3" applyNumberFormat="1" applyFont="1" applyFill="1" applyBorder="1" applyAlignment="1">
      <alignment horizontal="right"/>
    </xf>
    <xf numFmtId="3" fontId="22" fillId="3" borderId="73" xfId="3" applyNumberFormat="1" applyFont="1" applyFill="1" applyBorder="1" applyAlignment="1">
      <alignment horizontal="right"/>
    </xf>
    <xf numFmtId="3" fontId="22" fillId="3" borderId="74" xfId="3" applyNumberFormat="1" applyFont="1" applyFill="1" applyBorder="1" applyAlignment="1">
      <alignment horizontal="right"/>
    </xf>
    <xf numFmtId="3" fontId="12" fillId="3" borderId="75" xfId="3" applyNumberFormat="1" applyFont="1" applyFill="1" applyBorder="1" applyAlignment="1">
      <alignment horizontal="right"/>
    </xf>
    <xf numFmtId="3" fontId="12" fillId="3" borderId="76" xfId="3" applyNumberFormat="1" applyFont="1" applyFill="1" applyBorder="1" applyAlignment="1">
      <alignment horizontal="right"/>
    </xf>
    <xf numFmtId="49" fontId="23" fillId="0" borderId="77" xfId="3" applyNumberFormat="1" applyFont="1" applyFill="1" applyBorder="1" applyAlignment="1">
      <alignment horizontal="center"/>
    </xf>
    <xf numFmtId="49" fontId="23" fillId="0" borderId="78" xfId="3" applyNumberFormat="1" applyFont="1" applyFill="1" applyBorder="1" applyAlignment="1">
      <alignment horizont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9" xfId="0" applyFont="1" applyBorder="1" applyAlignment="1">
      <alignment horizontal="center" vertical="center"/>
    </xf>
    <xf numFmtId="0" fontId="5" fillId="0" borderId="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0" xfId="0" applyFont="1" applyBorder="1" applyAlignment="1">
      <alignment horizontal="center" vertical="center" wrapText="1"/>
    </xf>
    <xf numFmtId="3" fontId="3" fillId="0" borderId="30" xfId="0" applyNumberFormat="1" applyFont="1" applyBorder="1" applyAlignment="1">
      <alignment horizontal="right" indent="1"/>
    </xf>
    <xf numFmtId="3" fontId="3" fillId="0" borderId="5" xfId="0" applyNumberFormat="1" applyFont="1" applyBorder="1" applyAlignment="1">
      <alignment horizontal="right" indent="1"/>
    </xf>
    <xf numFmtId="0" fontId="24" fillId="0" borderId="0" xfId="0" applyFont="1" applyAlignment="1">
      <alignment horizontal="left"/>
    </xf>
    <xf numFmtId="1" fontId="24" fillId="0" borderId="0" xfId="0" applyNumberFormat="1" applyFont="1"/>
    <xf numFmtId="1" fontId="19" fillId="0" borderId="0" xfId="3" applyNumberFormat="1" applyFont="1"/>
    <xf numFmtId="9" fontId="3" fillId="0" borderId="2" xfId="1" applyFont="1" applyBorder="1" applyAlignment="1">
      <alignment horizontal="right" indent="1"/>
    </xf>
    <xf numFmtId="9" fontId="3" fillId="0" borderId="7" xfId="1" applyFont="1" applyBorder="1" applyAlignment="1">
      <alignment horizontal="right" indent="1"/>
    </xf>
    <xf numFmtId="9" fontId="3" fillId="0" borderId="3" xfId="1" applyFont="1" applyBorder="1" applyAlignment="1">
      <alignment horizontal="right" indent="1"/>
    </xf>
    <xf numFmtId="9" fontId="3" fillId="0" borderId="2" xfId="1" applyFont="1" applyFill="1" applyBorder="1" applyAlignment="1">
      <alignment horizontal="right" indent="1"/>
    </xf>
    <xf numFmtId="9" fontId="3" fillId="0" borderId="7" xfId="1" applyFont="1" applyFill="1" applyBorder="1" applyAlignment="1">
      <alignment horizontal="right" indent="1"/>
    </xf>
    <xf numFmtId="9" fontId="3" fillId="0" borderId="3" xfId="1" applyFont="1" applyFill="1" applyBorder="1" applyAlignment="1">
      <alignment horizontal="right" indent="1"/>
    </xf>
    <xf numFmtId="9" fontId="1" fillId="0" borderId="4" xfId="1" applyFont="1" applyFill="1" applyBorder="1" applyAlignment="1">
      <alignment horizontal="right" indent="1"/>
    </xf>
    <xf numFmtId="9" fontId="1" fillId="0" borderId="8" xfId="1" applyFont="1" applyFill="1" applyBorder="1" applyAlignment="1">
      <alignment horizontal="right" indent="1"/>
    </xf>
    <xf numFmtId="9" fontId="1" fillId="0" borderId="5" xfId="1" applyFont="1" applyFill="1" applyBorder="1" applyAlignment="1">
      <alignment horizontal="right" indent="1"/>
    </xf>
  </cellXfs>
  <cellStyles count="5">
    <cellStyle name="Lien hypertexte" xfId="2" builtinId="8"/>
    <cellStyle name="Normal" xfId="0" builtinId="0"/>
    <cellStyle name="Normal 2" xfId="3"/>
    <cellStyle name="Normal 2 2" xfId="4"/>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3</xdr:row>
      <xdr:rowOff>28575</xdr:rowOff>
    </xdr:from>
    <xdr:to>
      <xdr:col>3</xdr:col>
      <xdr:colOff>152400</xdr:colOff>
      <xdr:row>3</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4100" y="514350"/>
          <a:ext cx="114300" cy="161925"/>
        </a:xfrm>
        <a:prstGeom prst="rect">
          <a:avLst/>
        </a:prstGeom>
      </xdr:spPr>
    </xdr:pic>
    <xdr:clientData/>
  </xdr:twoCellAnchor>
  <xdr:twoCellAnchor editAs="oneCell">
    <xdr:from>
      <xdr:col>5</xdr:col>
      <xdr:colOff>28575</xdr:colOff>
      <xdr:row>3</xdr:row>
      <xdr:rowOff>38100</xdr:rowOff>
    </xdr:from>
    <xdr:to>
      <xdr:col>5</xdr:col>
      <xdr:colOff>142875</xdr:colOff>
      <xdr:row>3</xdr:row>
      <xdr:rowOff>200025</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33850" y="523875"/>
          <a:ext cx="114300" cy="161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4</xdr:row>
      <xdr:rowOff>38100</xdr:rowOff>
    </xdr:from>
    <xdr:to>
      <xdr:col>1</xdr:col>
      <xdr:colOff>161925</xdr:colOff>
      <xdr:row>4</xdr:row>
      <xdr:rowOff>200025</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685800"/>
          <a:ext cx="114300" cy="161925"/>
        </a:xfrm>
        <a:prstGeom prst="rect">
          <a:avLst/>
        </a:prstGeom>
      </xdr:spPr>
    </xdr:pic>
    <xdr:clientData/>
  </xdr:twoCellAnchor>
  <xdr:twoCellAnchor editAs="oneCell">
    <xdr:from>
      <xdr:col>1</xdr:col>
      <xdr:colOff>19050</xdr:colOff>
      <xdr:row>29</xdr:row>
      <xdr:rowOff>28575</xdr:rowOff>
    </xdr:from>
    <xdr:to>
      <xdr:col>1</xdr:col>
      <xdr:colOff>133350</xdr:colOff>
      <xdr:row>29</xdr:row>
      <xdr:rowOff>190500</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71950"/>
          <a:ext cx="114300" cy="161925"/>
        </a:xfrm>
        <a:prstGeom prst="rect">
          <a:avLst/>
        </a:prstGeom>
      </xdr:spPr>
    </xdr:pic>
    <xdr:clientData/>
  </xdr:twoCellAnchor>
  <xdr:twoCellAnchor editAs="oneCell">
    <xdr:from>
      <xdr:col>1</xdr:col>
      <xdr:colOff>28575</xdr:colOff>
      <xdr:row>78</xdr:row>
      <xdr:rowOff>28575</xdr:rowOff>
    </xdr:from>
    <xdr:to>
      <xdr:col>1</xdr:col>
      <xdr:colOff>142875</xdr:colOff>
      <xdr:row>78</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7667625"/>
          <a:ext cx="114300" cy="161925"/>
        </a:xfrm>
        <a:prstGeom prst="rect">
          <a:avLst/>
        </a:prstGeom>
      </xdr:spPr>
    </xdr:pic>
    <xdr:clientData/>
  </xdr:twoCellAnchor>
  <xdr:twoCellAnchor editAs="oneCell">
    <xdr:from>
      <xdr:col>1</xdr:col>
      <xdr:colOff>28575</xdr:colOff>
      <xdr:row>104</xdr:row>
      <xdr:rowOff>38100</xdr:rowOff>
    </xdr:from>
    <xdr:to>
      <xdr:col>1</xdr:col>
      <xdr:colOff>142875</xdr:colOff>
      <xdr:row>104</xdr:row>
      <xdr:rowOff>200025</xdr:rowOff>
    </xdr:to>
    <xdr:pic>
      <xdr:nvPicPr>
        <xdr:cNvPr id="5" name="Imag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11315700"/>
          <a:ext cx="114300"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52</xdr:row>
      <xdr:rowOff>28575</xdr:rowOff>
    </xdr:from>
    <xdr:to>
      <xdr:col>1</xdr:col>
      <xdr:colOff>133350</xdr:colOff>
      <xdr:row>52</xdr:row>
      <xdr:rowOff>190500</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71950"/>
          <a:ext cx="114300" cy="161925"/>
        </a:xfrm>
        <a:prstGeom prst="rect">
          <a:avLst/>
        </a:prstGeom>
      </xdr:spPr>
    </xdr:pic>
    <xdr:clientData/>
  </xdr:twoCellAnchor>
  <xdr:twoCellAnchor editAs="oneCell">
    <xdr:from>
      <xdr:col>1</xdr:col>
      <xdr:colOff>19050</xdr:colOff>
      <xdr:row>78</xdr:row>
      <xdr:rowOff>28575</xdr:rowOff>
    </xdr:from>
    <xdr:to>
      <xdr:col>1</xdr:col>
      <xdr:colOff>133350</xdr:colOff>
      <xdr:row>78</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810500"/>
          <a:ext cx="114300" cy="161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27</xdr:row>
      <xdr:rowOff>38100</xdr:rowOff>
    </xdr:from>
    <xdr:to>
      <xdr:col>1</xdr:col>
      <xdr:colOff>133350</xdr:colOff>
      <xdr:row>27</xdr:row>
      <xdr:rowOff>200025</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238625"/>
          <a:ext cx="114300" cy="161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54</xdr:row>
      <xdr:rowOff>28575</xdr:rowOff>
    </xdr:from>
    <xdr:to>
      <xdr:col>1</xdr:col>
      <xdr:colOff>133350</xdr:colOff>
      <xdr:row>54</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667625"/>
          <a:ext cx="114300" cy="161925"/>
        </a:xfrm>
        <a:prstGeom prst="rect">
          <a:avLst/>
        </a:prstGeom>
      </xdr:spPr>
    </xdr:pic>
    <xdr:clientData/>
  </xdr:twoCellAnchor>
  <xdr:oneCellAnchor>
    <xdr:from>
      <xdr:col>1</xdr:col>
      <xdr:colOff>19050</xdr:colOff>
      <xdr:row>29</xdr:row>
      <xdr:rowOff>28575</xdr:rowOff>
    </xdr:from>
    <xdr:ext cx="114300" cy="161925"/>
    <xdr:pic>
      <xdr:nvPicPr>
        <xdr:cNvPr id="5" name="Imag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04850"/>
          <a:ext cx="114300" cy="1619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4</xdr:row>
      <xdr:rowOff>28575</xdr:rowOff>
    </xdr:from>
    <xdr:to>
      <xdr:col>1</xdr:col>
      <xdr:colOff>133350</xdr:colOff>
      <xdr:row>4</xdr:row>
      <xdr:rowOff>190500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676275"/>
          <a:ext cx="114300" cy="161925"/>
        </a:xfrm>
        <a:prstGeom prst="rect">
          <a:avLst/>
        </a:prstGeom>
      </xdr:spPr>
    </xdr:pic>
    <xdr:clientData/>
  </xdr:twoCellAnchor>
  <xdr:twoCellAnchor editAs="oneCell">
    <xdr:from>
      <xdr:col>1</xdr:col>
      <xdr:colOff>19050</xdr:colOff>
      <xdr:row>54</xdr:row>
      <xdr:rowOff>38100</xdr:rowOff>
    </xdr:from>
    <xdr:to>
      <xdr:col>1</xdr:col>
      <xdr:colOff>133350</xdr:colOff>
      <xdr:row>54</xdr:row>
      <xdr:rowOff>200025</xdr:rowOff>
    </xdr:to>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181475"/>
          <a:ext cx="114300" cy="161925"/>
        </a:xfrm>
        <a:prstGeom prst="rect">
          <a:avLst/>
        </a:prstGeom>
      </xdr:spPr>
    </xdr:pic>
    <xdr:clientData/>
  </xdr:twoCellAnchor>
  <xdr:twoCellAnchor editAs="oneCell">
    <xdr:from>
      <xdr:col>1</xdr:col>
      <xdr:colOff>19050</xdr:colOff>
      <xdr:row>4</xdr:row>
      <xdr:rowOff>28575</xdr:rowOff>
    </xdr:from>
    <xdr:to>
      <xdr:col>1</xdr:col>
      <xdr:colOff>133350</xdr:colOff>
      <xdr:row>4</xdr:row>
      <xdr:rowOff>190500</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704850"/>
          <a:ext cx="114300" cy="161925"/>
        </a:xfrm>
        <a:prstGeom prst="rect">
          <a:avLst/>
        </a:prstGeom>
      </xdr:spPr>
    </xdr:pic>
    <xdr:clientData/>
  </xdr:twoCellAnchor>
  <xdr:oneCellAnchor>
    <xdr:from>
      <xdr:col>1</xdr:col>
      <xdr:colOff>19050</xdr:colOff>
      <xdr:row>29</xdr:row>
      <xdr:rowOff>28575</xdr:rowOff>
    </xdr:from>
    <xdr:ext cx="114300" cy="161925"/>
    <xdr:pic>
      <xdr:nvPicPr>
        <xdr:cNvPr id="5" name="Imag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876800"/>
          <a:ext cx="114300" cy="16192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19050</xdr:colOff>
      <xdr:row>29</xdr:row>
      <xdr:rowOff>28575</xdr:rowOff>
    </xdr:from>
    <xdr:ext cx="114300" cy="161925"/>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876800"/>
          <a:ext cx="114300" cy="16192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19050</xdr:colOff>
      <xdr:row>29</xdr:row>
      <xdr:rowOff>28575</xdr:rowOff>
    </xdr:from>
    <xdr:ext cx="114300" cy="161925"/>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0" y="4876800"/>
          <a:ext cx="114300" cy="161925"/>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3:D72"/>
  <sheetViews>
    <sheetView showGridLines="0" tabSelected="1" workbookViewId="0"/>
  </sheetViews>
  <sheetFormatPr baseColWidth="10" defaultRowHeight="15" customHeight="1" x14ac:dyDescent="0.2"/>
  <cols>
    <col min="1" max="1" width="11.42578125" style="1"/>
    <col min="2" max="2" width="4.7109375" style="1" customWidth="1"/>
    <col min="3" max="3" width="97.7109375" style="1" customWidth="1"/>
    <col min="4" max="4" width="11.42578125" style="42"/>
    <col min="5" max="16384" width="11.42578125" style="1"/>
  </cols>
  <sheetData>
    <row r="3" spans="2:4" ht="20.25" x14ac:dyDescent="0.3">
      <c r="B3" s="41" t="s">
        <v>43</v>
      </c>
    </row>
    <row r="4" spans="2:4" ht="15" customHeight="1" x14ac:dyDescent="0.3">
      <c r="B4" s="41"/>
    </row>
    <row r="6" spans="2:4" ht="15" customHeight="1" x14ac:dyDescent="0.25">
      <c r="B6" s="40" t="s">
        <v>0</v>
      </c>
      <c r="D6" s="43" t="s">
        <v>57</v>
      </c>
    </row>
    <row r="8" spans="2:4" ht="15" customHeight="1" x14ac:dyDescent="0.25">
      <c r="B8" s="40" t="s">
        <v>10</v>
      </c>
      <c r="D8" s="43" t="s">
        <v>56</v>
      </c>
    </row>
    <row r="9" spans="2:4" ht="15" customHeight="1" x14ac:dyDescent="0.25">
      <c r="C9" s="1" t="s">
        <v>44</v>
      </c>
      <c r="D9" s="43"/>
    </row>
    <row r="10" spans="2:4" ht="15" customHeight="1" x14ac:dyDescent="0.25">
      <c r="C10" s="1" t="s">
        <v>45</v>
      </c>
      <c r="D10" s="43"/>
    </row>
    <row r="11" spans="2:4" ht="15" customHeight="1" x14ac:dyDescent="0.25">
      <c r="C11" s="1" t="s">
        <v>46</v>
      </c>
      <c r="D11" s="43"/>
    </row>
    <row r="13" spans="2:4" ht="15" customHeight="1" x14ac:dyDescent="0.25">
      <c r="B13" s="40" t="s">
        <v>47</v>
      </c>
      <c r="D13" s="43" t="s">
        <v>58</v>
      </c>
    </row>
    <row r="14" spans="2:4" ht="15" customHeight="1" x14ac:dyDescent="0.25">
      <c r="C14" s="1" t="s">
        <v>48</v>
      </c>
      <c r="D14" s="43"/>
    </row>
    <row r="15" spans="2:4" ht="15" customHeight="1" x14ac:dyDescent="0.25">
      <c r="C15" s="1" t="s">
        <v>49</v>
      </c>
      <c r="D15" s="43"/>
    </row>
    <row r="16" spans="2:4" ht="15" customHeight="1" x14ac:dyDescent="0.25">
      <c r="C16" s="71" t="s">
        <v>135</v>
      </c>
      <c r="D16" s="43"/>
    </row>
    <row r="17" spans="2:4" ht="15" customHeight="1" x14ac:dyDescent="0.25">
      <c r="C17" s="1" t="s">
        <v>115</v>
      </c>
      <c r="D17" s="43"/>
    </row>
    <row r="18" spans="2:4" ht="15" customHeight="1" x14ac:dyDescent="0.25">
      <c r="C18" s="1" t="s">
        <v>50</v>
      </c>
      <c r="D18" s="43"/>
    </row>
    <row r="19" spans="2:4" ht="15" customHeight="1" x14ac:dyDescent="0.25">
      <c r="D19" s="43"/>
    </row>
    <row r="20" spans="2:4" ht="15" customHeight="1" x14ac:dyDescent="0.25">
      <c r="B20" s="40" t="s">
        <v>136</v>
      </c>
      <c r="D20" s="43" t="s">
        <v>59</v>
      </c>
    </row>
    <row r="21" spans="2:4" ht="15" customHeight="1" x14ac:dyDescent="0.25">
      <c r="C21" s="1" t="s">
        <v>51</v>
      </c>
      <c r="D21" s="43"/>
    </row>
    <row r="22" spans="2:4" ht="15" customHeight="1" x14ac:dyDescent="0.25">
      <c r="C22" s="71" t="s">
        <v>138</v>
      </c>
      <c r="D22" s="43"/>
    </row>
    <row r="23" spans="2:4" ht="15" customHeight="1" x14ac:dyDescent="0.25">
      <c r="C23" s="1" t="s">
        <v>116</v>
      </c>
      <c r="D23" s="43"/>
    </row>
    <row r="24" spans="2:4" ht="15" customHeight="1" x14ac:dyDescent="0.25">
      <c r="C24" s="1" t="s">
        <v>52</v>
      </c>
      <c r="D24" s="43"/>
    </row>
    <row r="25" spans="2:4" ht="15" customHeight="1" x14ac:dyDescent="0.2">
      <c r="D25" s="1"/>
    </row>
    <row r="26" spans="2:4" ht="15" customHeight="1" x14ac:dyDescent="0.25">
      <c r="B26" s="40" t="s">
        <v>106</v>
      </c>
      <c r="D26" s="43" t="s">
        <v>60</v>
      </c>
    </row>
    <row r="27" spans="2:4" ht="15" customHeight="1" x14ac:dyDescent="0.25">
      <c r="B27" s="40"/>
      <c r="C27" s="71" t="s">
        <v>112</v>
      </c>
      <c r="D27" s="43"/>
    </row>
    <row r="28" spans="2:4" ht="15" customHeight="1" x14ac:dyDescent="0.25">
      <c r="C28" s="71" t="s">
        <v>113</v>
      </c>
      <c r="D28" s="43"/>
    </row>
    <row r="29" spans="2:4" ht="15" customHeight="1" x14ac:dyDescent="0.25">
      <c r="C29" s="71" t="s">
        <v>137</v>
      </c>
      <c r="D29" s="43"/>
    </row>
    <row r="30" spans="2:4" ht="15" customHeight="1" x14ac:dyDescent="0.25">
      <c r="C30" s="71" t="s">
        <v>114</v>
      </c>
      <c r="D30" s="43"/>
    </row>
    <row r="31" spans="2:4" ht="15" customHeight="1" x14ac:dyDescent="0.25">
      <c r="C31" s="71" t="s">
        <v>121</v>
      </c>
      <c r="D31" s="43"/>
    </row>
    <row r="33" spans="2:4" ht="15" customHeight="1" x14ac:dyDescent="0.25">
      <c r="B33" s="40" t="s">
        <v>54</v>
      </c>
      <c r="D33" s="43" t="s">
        <v>61</v>
      </c>
    </row>
    <row r="34" spans="2:4" ht="15" customHeight="1" x14ac:dyDescent="0.25">
      <c r="B34" s="40"/>
      <c r="C34" s="1" t="s">
        <v>44</v>
      </c>
      <c r="D34" s="43"/>
    </row>
    <row r="35" spans="2:4" ht="15" customHeight="1" x14ac:dyDescent="0.25">
      <c r="B35" s="40"/>
      <c r="C35" s="1" t="s">
        <v>45</v>
      </c>
      <c r="D35" s="43"/>
    </row>
    <row r="36" spans="2:4" ht="15" customHeight="1" x14ac:dyDescent="0.25">
      <c r="B36" s="40"/>
      <c r="C36" s="1" t="s">
        <v>46</v>
      </c>
      <c r="D36" s="43"/>
    </row>
    <row r="37" spans="2:4" ht="15" customHeight="1" x14ac:dyDescent="0.2">
      <c r="B37" s="40"/>
    </row>
    <row r="38" spans="2:4" ht="15" customHeight="1" x14ac:dyDescent="0.25">
      <c r="B38" s="40" t="s">
        <v>143</v>
      </c>
      <c r="D38" s="43" t="s">
        <v>61</v>
      </c>
    </row>
    <row r="39" spans="2:4" ht="15" customHeight="1" x14ac:dyDescent="0.25">
      <c r="B39" s="40"/>
      <c r="C39" s="1" t="s">
        <v>44</v>
      </c>
      <c r="D39" s="43"/>
    </row>
    <row r="40" spans="2:4" ht="15" customHeight="1" x14ac:dyDescent="0.25">
      <c r="B40" s="40"/>
      <c r="C40" s="1" t="s">
        <v>45</v>
      </c>
      <c r="D40" s="43"/>
    </row>
    <row r="41" spans="2:4" ht="15" customHeight="1" x14ac:dyDescent="0.25">
      <c r="B41" s="40"/>
      <c r="C41" s="1" t="s">
        <v>46</v>
      </c>
      <c r="D41" s="43"/>
    </row>
    <row r="42" spans="2:4" ht="15" customHeight="1" x14ac:dyDescent="0.2">
      <c r="B42" s="40"/>
    </row>
    <row r="43" spans="2:4" ht="15" customHeight="1" x14ac:dyDescent="0.25">
      <c r="B43" s="40" t="s">
        <v>55</v>
      </c>
      <c r="D43" s="43" t="s">
        <v>61</v>
      </c>
    </row>
    <row r="44" spans="2:4" ht="15" customHeight="1" x14ac:dyDescent="0.2">
      <c r="B44" s="40"/>
      <c r="C44" s="1" t="s">
        <v>44</v>
      </c>
      <c r="D44" s="1"/>
    </row>
    <row r="45" spans="2:4" ht="15" customHeight="1" x14ac:dyDescent="0.25">
      <c r="B45" s="40"/>
      <c r="C45" s="1" t="s">
        <v>45</v>
      </c>
      <c r="D45" s="43"/>
    </row>
    <row r="46" spans="2:4" ht="15" customHeight="1" x14ac:dyDescent="0.25">
      <c r="B46" s="40"/>
      <c r="C46" s="1" t="s">
        <v>46</v>
      </c>
      <c r="D46" s="43"/>
    </row>
    <row r="48" spans="2:4" ht="15" customHeight="1" x14ac:dyDescent="0.25">
      <c r="B48" s="40" t="s">
        <v>142</v>
      </c>
      <c r="D48" s="43" t="s">
        <v>62</v>
      </c>
    </row>
    <row r="49" spans="2:4" ht="15" customHeight="1" x14ac:dyDescent="0.25">
      <c r="C49" s="1" t="s">
        <v>48</v>
      </c>
      <c r="D49" s="43"/>
    </row>
    <row r="50" spans="2:4" ht="15" customHeight="1" x14ac:dyDescent="0.25">
      <c r="C50" s="71" t="s">
        <v>135</v>
      </c>
      <c r="D50" s="43"/>
    </row>
    <row r="51" spans="2:4" ht="15" customHeight="1" x14ac:dyDescent="0.25">
      <c r="C51" s="1" t="s">
        <v>115</v>
      </c>
      <c r="D51" s="43"/>
    </row>
    <row r="52" spans="2:4" ht="15" customHeight="1" x14ac:dyDescent="0.25">
      <c r="C52" s="1" t="s">
        <v>50</v>
      </c>
      <c r="D52" s="43"/>
    </row>
    <row r="53" spans="2:4" ht="15" customHeight="1" x14ac:dyDescent="0.25">
      <c r="D53" s="43"/>
    </row>
    <row r="54" spans="2:4" ht="15" customHeight="1" x14ac:dyDescent="0.25">
      <c r="B54" s="40" t="s">
        <v>141</v>
      </c>
      <c r="D54" s="43" t="s">
        <v>63</v>
      </c>
    </row>
    <row r="55" spans="2:4" ht="15" customHeight="1" x14ac:dyDescent="0.25">
      <c r="C55" s="1" t="s">
        <v>51</v>
      </c>
      <c r="D55" s="43"/>
    </row>
    <row r="56" spans="2:4" ht="15" customHeight="1" x14ac:dyDescent="0.25">
      <c r="C56" s="71" t="s">
        <v>138</v>
      </c>
      <c r="D56" s="43"/>
    </row>
    <row r="57" spans="2:4" ht="15" customHeight="1" x14ac:dyDescent="0.25">
      <c r="C57" s="1" t="s">
        <v>116</v>
      </c>
      <c r="D57" s="43"/>
    </row>
    <row r="58" spans="2:4" ht="15" customHeight="1" x14ac:dyDescent="0.25">
      <c r="C58" s="1" t="s">
        <v>52</v>
      </c>
      <c r="D58" s="43"/>
    </row>
    <row r="59" spans="2:4" ht="15" customHeight="1" x14ac:dyDescent="0.25">
      <c r="D59" s="43"/>
    </row>
    <row r="60" spans="2:4" ht="15" customHeight="1" x14ac:dyDescent="0.25">
      <c r="B60" s="40" t="s">
        <v>53</v>
      </c>
      <c r="D60" s="43" t="s">
        <v>64</v>
      </c>
    </row>
    <row r="61" spans="2:4" ht="15" customHeight="1" x14ac:dyDescent="0.25">
      <c r="C61" s="1" t="s">
        <v>48</v>
      </c>
      <c r="D61" s="43"/>
    </row>
    <row r="62" spans="2:4" ht="15" customHeight="1" x14ac:dyDescent="0.25">
      <c r="C62" s="71" t="s">
        <v>135</v>
      </c>
      <c r="D62" s="43"/>
    </row>
    <row r="63" spans="2:4" ht="15" customHeight="1" x14ac:dyDescent="0.25">
      <c r="C63" s="1" t="s">
        <v>115</v>
      </c>
      <c r="D63" s="43"/>
    </row>
    <row r="64" spans="2:4" ht="15" customHeight="1" x14ac:dyDescent="0.25">
      <c r="C64" s="1" t="s">
        <v>50</v>
      </c>
      <c r="D64" s="43"/>
    </row>
    <row r="65" spans="2:4" ht="15" customHeight="1" x14ac:dyDescent="0.25">
      <c r="D65" s="43"/>
    </row>
    <row r="66" spans="2:4" ht="15" customHeight="1" x14ac:dyDescent="0.25">
      <c r="B66" s="40" t="s">
        <v>144</v>
      </c>
      <c r="D66" s="43" t="s">
        <v>107</v>
      </c>
    </row>
    <row r="67" spans="2:4" ht="15" customHeight="1" x14ac:dyDescent="0.25">
      <c r="C67" s="1" t="s">
        <v>51</v>
      </c>
      <c r="D67" s="43"/>
    </row>
    <row r="68" spans="2:4" ht="15" customHeight="1" x14ac:dyDescent="0.25">
      <c r="C68" s="71" t="s">
        <v>138</v>
      </c>
      <c r="D68" s="43"/>
    </row>
    <row r="69" spans="2:4" ht="15" customHeight="1" x14ac:dyDescent="0.25">
      <c r="C69" s="1" t="s">
        <v>116</v>
      </c>
      <c r="D69" s="43"/>
    </row>
    <row r="70" spans="2:4" ht="15" customHeight="1" x14ac:dyDescent="0.25">
      <c r="C70" s="1" t="s">
        <v>52</v>
      </c>
      <c r="D70" s="43"/>
    </row>
    <row r="71" spans="2:4" ht="15" customHeight="1" x14ac:dyDescent="0.2">
      <c r="D71" s="1"/>
    </row>
    <row r="72" spans="2:4" ht="15" customHeight="1" x14ac:dyDescent="0.2">
      <c r="D72" s="1"/>
    </row>
  </sheetData>
  <hyperlinks>
    <hyperlink ref="D6" location="Mortalité_Annuelle!A1" display="page 2"/>
    <hyperlink ref="D43" location="'ATB_Outre-mer'!Zone_d_impression" display="page 7"/>
    <hyperlink ref="D8" location="'ATB_France métropolitaine'!A1" display="page 3"/>
    <hyperlink ref="D20" location="'Part_Tués_France métropolitaine'!A1" display="page 5"/>
    <hyperlink ref="D26" location="'B-Estimés_France métropolitaine'!A1" display="page 6"/>
    <hyperlink ref="D33" location="'ATB_Outre-mer'!Zone_d_impression" display="page 7"/>
    <hyperlink ref="D38" location="'ATB_Outre-mer'!Zone_d_impression" display="page 7"/>
    <hyperlink ref="D48" location="Tués_DOM!A1" display="page 8"/>
    <hyperlink ref="D54" location="Part_Tués_DOM!Zone_d_impression" display="page 9"/>
    <hyperlink ref="D60" location="Tués_COM!Zone_d_impression" display="page 10"/>
    <hyperlink ref="D66" location="Part_Tués_COM!Zone_d_impression" display="page 11"/>
  </hyperlinks>
  <pageMargins left="0.70866141732283472" right="0.70866141732283472" top="0.74803149606299213" bottom="0.74803149606299213" header="0.31496062992125984" footer="0.31496062992125984"/>
  <pageSetup paperSize="9"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2:M93"/>
  <sheetViews>
    <sheetView workbookViewId="0"/>
  </sheetViews>
  <sheetFormatPr baseColWidth="10" defaultRowHeight="12.75" x14ac:dyDescent="0.2"/>
  <cols>
    <col min="1" max="2" width="11.42578125" style="1"/>
    <col min="3" max="3" width="11.5703125" style="1" customWidth="1"/>
    <col min="4" max="4" width="13.140625" style="1" bestFit="1" customWidth="1"/>
    <col min="5" max="5" width="13.5703125" style="1" customWidth="1"/>
    <col min="6" max="8" width="11.5703125" style="1" customWidth="1"/>
    <col min="9" max="9" width="11.5703125" style="48" customWidth="1"/>
    <col min="10" max="10" width="9" style="48" customWidth="1"/>
    <col min="11" max="11" width="11.28515625" style="48" bestFit="1" customWidth="1"/>
    <col min="12" max="12" width="9" style="48" customWidth="1"/>
    <col min="13" max="16384" width="11.42578125" style="1"/>
  </cols>
  <sheetData>
    <row r="2" spans="1:13" x14ac:dyDescent="0.2">
      <c r="B2" s="2" t="s">
        <v>41</v>
      </c>
    </row>
    <row r="3" spans="1:13" x14ac:dyDescent="0.2">
      <c r="B3" s="1" t="s">
        <v>14</v>
      </c>
    </row>
    <row r="4" spans="1:13" ht="15" customHeight="1" x14ac:dyDescent="0.2">
      <c r="L4" s="51"/>
    </row>
    <row r="5" spans="1:13" ht="20.25" customHeight="1" x14ac:dyDescent="0.2">
      <c r="C5" s="82" t="s">
        <v>77</v>
      </c>
      <c r="D5" s="82" t="s">
        <v>78</v>
      </c>
      <c r="E5" s="82" t="s">
        <v>18</v>
      </c>
      <c r="F5" s="82" t="s">
        <v>79</v>
      </c>
      <c r="G5" s="82" t="s">
        <v>80</v>
      </c>
      <c r="H5" s="82" t="s">
        <v>81</v>
      </c>
      <c r="I5" s="82" t="s">
        <v>82</v>
      </c>
      <c r="J5" s="82" t="s">
        <v>83</v>
      </c>
      <c r="K5" s="82" t="s">
        <v>84</v>
      </c>
      <c r="L5" s="82" t="s">
        <v>16</v>
      </c>
      <c r="M5" s="51"/>
    </row>
    <row r="6" spans="1:13" x14ac:dyDescent="0.2">
      <c r="B6" s="6">
        <v>2010</v>
      </c>
      <c r="C6" s="115">
        <v>7</v>
      </c>
      <c r="D6" s="116">
        <v>6</v>
      </c>
      <c r="E6" s="115">
        <v>25</v>
      </c>
      <c r="F6" s="116">
        <v>29</v>
      </c>
      <c r="G6" s="116">
        <v>12</v>
      </c>
      <c r="H6" s="115">
        <v>9</v>
      </c>
      <c r="I6" s="116">
        <v>9</v>
      </c>
      <c r="J6" s="116">
        <v>2</v>
      </c>
      <c r="K6" s="115">
        <v>1</v>
      </c>
      <c r="L6" s="116">
        <v>100</v>
      </c>
      <c r="M6" s="49"/>
    </row>
    <row r="7" spans="1:13" x14ac:dyDescent="0.2">
      <c r="B7" s="7">
        <v>2011</v>
      </c>
      <c r="C7" s="15">
        <v>3</v>
      </c>
      <c r="D7" s="15">
        <v>3</v>
      </c>
      <c r="E7" s="16">
        <v>31</v>
      </c>
      <c r="F7" s="17">
        <v>15</v>
      </c>
      <c r="G7" s="17">
        <v>16</v>
      </c>
      <c r="H7" s="17">
        <v>12</v>
      </c>
      <c r="I7" s="17">
        <v>1</v>
      </c>
      <c r="J7" s="17">
        <v>2</v>
      </c>
      <c r="K7" s="17">
        <v>2</v>
      </c>
      <c r="L7" s="17">
        <v>85</v>
      </c>
      <c r="M7" s="48"/>
    </row>
    <row r="8" spans="1:13" x14ac:dyDescent="0.2">
      <c r="B8" s="7">
        <v>2012</v>
      </c>
      <c r="C8" s="15">
        <v>4</v>
      </c>
      <c r="D8" s="15">
        <v>4</v>
      </c>
      <c r="E8" s="16">
        <v>29</v>
      </c>
      <c r="F8" s="17">
        <v>21</v>
      </c>
      <c r="G8" s="17">
        <v>17</v>
      </c>
      <c r="H8" s="17">
        <v>7</v>
      </c>
      <c r="I8" s="17">
        <v>6</v>
      </c>
      <c r="J8" s="17">
        <v>4</v>
      </c>
      <c r="K8" s="17">
        <v>2</v>
      </c>
      <c r="L8" s="17">
        <v>94</v>
      </c>
      <c r="M8" s="48"/>
    </row>
    <row r="9" spans="1:13" x14ac:dyDescent="0.2">
      <c r="B9" s="7">
        <v>2013</v>
      </c>
      <c r="C9" s="15">
        <v>6</v>
      </c>
      <c r="D9" s="15">
        <v>1</v>
      </c>
      <c r="E9" s="16">
        <v>17</v>
      </c>
      <c r="F9" s="17">
        <v>19</v>
      </c>
      <c r="G9" s="17">
        <v>8</v>
      </c>
      <c r="H9" s="17">
        <v>5</v>
      </c>
      <c r="I9" s="17">
        <v>6</v>
      </c>
      <c r="J9" s="17">
        <v>4</v>
      </c>
      <c r="K9" s="17">
        <v>2</v>
      </c>
      <c r="L9" s="17">
        <v>68</v>
      </c>
      <c r="M9" s="48"/>
    </row>
    <row r="10" spans="1:13" x14ac:dyDescent="0.2">
      <c r="B10" s="7">
        <v>2014</v>
      </c>
      <c r="C10" s="15">
        <v>3</v>
      </c>
      <c r="D10" s="15">
        <v>8</v>
      </c>
      <c r="E10" s="16">
        <v>22</v>
      </c>
      <c r="F10" s="17">
        <v>28</v>
      </c>
      <c r="G10" s="17">
        <v>9</v>
      </c>
      <c r="H10" s="17">
        <v>11</v>
      </c>
      <c r="I10" s="17">
        <v>4</v>
      </c>
      <c r="J10" s="17">
        <v>2</v>
      </c>
      <c r="K10" s="17">
        <v>2</v>
      </c>
      <c r="L10" s="17">
        <v>89</v>
      </c>
      <c r="M10" s="49"/>
    </row>
    <row r="11" spans="1:13" x14ac:dyDescent="0.2">
      <c r="A11" s="3"/>
      <c r="B11" s="7">
        <v>2015</v>
      </c>
      <c r="C11" s="18">
        <v>2</v>
      </c>
      <c r="D11" s="18">
        <v>5</v>
      </c>
      <c r="E11" s="19">
        <v>21</v>
      </c>
      <c r="F11" s="20">
        <v>19</v>
      </c>
      <c r="G11" s="20">
        <v>10</v>
      </c>
      <c r="H11" s="20">
        <v>10</v>
      </c>
      <c r="I11" s="20">
        <v>1</v>
      </c>
      <c r="J11" s="20">
        <v>3</v>
      </c>
      <c r="K11" s="20">
        <v>0</v>
      </c>
      <c r="L11" s="20">
        <v>71</v>
      </c>
      <c r="M11" s="48"/>
    </row>
    <row r="12" spans="1:13" x14ac:dyDescent="0.2">
      <c r="A12" s="3"/>
      <c r="B12" s="7">
        <v>2016</v>
      </c>
      <c r="C12" s="18">
        <v>2</v>
      </c>
      <c r="D12" s="18">
        <v>6</v>
      </c>
      <c r="E12" s="19">
        <v>16</v>
      </c>
      <c r="F12" s="20">
        <v>26</v>
      </c>
      <c r="G12" s="20">
        <v>14</v>
      </c>
      <c r="H12" s="20">
        <v>6</v>
      </c>
      <c r="I12" s="20">
        <v>10</v>
      </c>
      <c r="J12" s="20">
        <v>2</v>
      </c>
      <c r="K12" s="20">
        <v>1</v>
      </c>
      <c r="L12" s="20">
        <v>83</v>
      </c>
      <c r="M12" s="48"/>
    </row>
    <row r="13" spans="1:13" x14ac:dyDescent="0.2">
      <c r="A13" s="3"/>
      <c r="B13" s="8">
        <v>2017</v>
      </c>
      <c r="C13" s="18">
        <v>3</v>
      </c>
      <c r="D13" s="18">
        <v>2</v>
      </c>
      <c r="E13" s="19">
        <v>19</v>
      </c>
      <c r="F13" s="20">
        <v>23</v>
      </c>
      <c r="G13" s="20">
        <v>9</v>
      </c>
      <c r="H13" s="20">
        <v>12</v>
      </c>
      <c r="I13" s="20">
        <v>6</v>
      </c>
      <c r="J13" s="20">
        <v>8</v>
      </c>
      <c r="K13" s="20">
        <v>2</v>
      </c>
      <c r="L13" s="20">
        <v>84</v>
      </c>
      <c r="M13" s="48"/>
    </row>
    <row r="14" spans="1:13" x14ac:dyDescent="0.2">
      <c r="A14" s="3"/>
      <c r="B14" s="8">
        <v>2018</v>
      </c>
      <c r="C14" s="18">
        <v>3</v>
      </c>
      <c r="D14" s="18">
        <v>5</v>
      </c>
      <c r="E14" s="19">
        <v>23</v>
      </c>
      <c r="F14" s="20">
        <v>35</v>
      </c>
      <c r="G14" s="20">
        <v>11</v>
      </c>
      <c r="H14" s="20">
        <v>6</v>
      </c>
      <c r="I14" s="20">
        <v>8</v>
      </c>
      <c r="J14" s="20">
        <v>3</v>
      </c>
      <c r="K14" s="20">
        <v>2</v>
      </c>
      <c r="L14" s="20">
        <v>96</v>
      </c>
      <c r="M14" s="48"/>
    </row>
    <row r="15" spans="1:13" x14ac:dyDescent="0.2">
      <c r="A15" s="3"/>
      <c r="B15" s="8">
        <v>2019</v>
      </c>
      <c r="C15" s="18">
        <v>5</v>
      </c>
      <c r="D15" s="18">
        <v>6</v>
      </c>
      <c r="E15" s="19">
        <v>17</v>
      </c>
      <c r="F15" s="20">
        <v>20</v>
      </c>
      <c r="G15" s="20">
        <v>12</v>
      </c>
      <c r="H15" s="20">
        <v>15</v>
      </c>
      <c r="I15" s="20">
        <v>11</v>
      </c>
      <c r="J15" s="20">
        <v>4</v>
      </c>
      <c r="K15" s="20">
        <v>2</v>
      </c>
      <c r="L15" s="20">
        <v>92</v>
      </c>
      <c r="M15" s="48"/>
    </row>
    <row r="16" spans="1:13" x14ac:dyDescent="0.2">
      <c r="A16" s="3"/>
      <c r="B16" s="8">
        <v>2020</v>
      </c>
      <c r="C16" s="18">
        <v>7</v>
      </c>
      <c r="D16" s="18">
        <v>4</v>
      </c>
      <c r="E16" s="19">
        <v>16</v>
      </c>
      <c r="F16" s="20">
        <v>19</v>
      </c>
      <c r="G16" s="20">
        <v>7</v>
      </c>
      <c r="H16" s="20">
        <v>10</v>
      </c>
      <c r="I16" s="20">
        <v>8</v>
      </c>
      <c r="J16" s="20">
        <v>1</v>
      </c>
      <c r="K16" s="20">
        <v>2</v>
      </c>
      <c r="L16" s="20">
        <v>74</v>
      </c>
      <c r="M16" s="48"/>
    </row>
    <row r="17" spans="1:13" x14ac:dyDescent="0.2">
      <c r="A17" s="3"/>
      <c r="B17" s="8">
        <v>2021</v>
      </c>
      <c r="C17" s="18">
        <v>7</v>
      </c>
      <c r="D17" s="18">
        <v>4</v>
      </c>
      <c r="E17" s="19">
        <v>22</v>
      </c>
      <c r="F17" s="20">
        <v>24</v>
      </c>
      <c r="G17" s="20">
        <v>10</v>
      </c>
      <c r="H17" s="20">
        <v>12</v>
      </c>
      <c r="I17" s="20">
        <v>5</v>
      </c>
      <c r="J17" s="20">
        <v>4</v>
      </c>
      <c r="K17" s="20">
        <v>4</v>
      </c>
      <c r="L17" s="20">
        <v>92</v>
      </c>
      <c r="M17" s="48"/>
    </row>
    <row r="18" spans="1:13" x14ac:dyDescent="0.2">
      <c r="A18" s="3"/>
      <c r="B18" s="8">
        <v>2022</v>
      </c>
      <c r="C18" s="18">
        <v>6</v>
      </c>
      <c r="D18" s="18">
        <v>4</v>
      </c>
      <c r="E18" s="19">
        <v>21</v>
      </c>
      <c r="F18" s="20">
        <v>33</v>
      </c>
      <c r="G18" s="20">
        <v>20</v>
      </c>
      <c r="H18" s="20">
        <v>13</v>
      </c>
      <c r="I18" s="20">
        <v>5</v>
      </c>
      <c r="J18" s="20">
        <v>6</v>
      </c>
      <c r="K18" s="20">
        <v>3</v>
      </c>
      <c r="L18" s="20">
        <v>111</v>
      </c>
      <c r="M18" s="48"/>
    </row>
    <row r="19" spans="1:13" x14ac:dyDescent="0.2">
      <c r="A19" s="3"/>
      <c r="B19" s="8">
        <v>2023</v>
      </c>
      <c r="C19" s="18">
        <v>2</v>
      </c>
      <c r="D19" s="18">
        <v>3</v>
      </c>
      <c r="E19" s="19">
        <v>25</v>
      </c>
      <c r="F19" s="20">
        <v>15</v>
      </c>
      <c r="G19" s="20">
        <v>14</v>
      </c>
      <c r="H19" s="20">
        <v>10</v>
      </c>
      <c r="I19" s="20">
        <v>13</v>
      </c>
      <c r="J19" s="20">
        <v>8</v>
      </c>
      <c r="K19" s="20">
        <v>6</v>
      </c>
      <c r="L19" s="20">
        <v>96</v>
      </c>
      <c r="M19" s="48"/>
    </row>
    <row r="20" spans="1:13" x14ac:dyDescent="0.2">
      <c r="A20" s="3"/>
      <c r="B20" s="159">
        <v>2024</v>
      </c>
      <c r="C20" s="155">
        <v>4</v>
      </c>
      <c r="D20" s="155">
        <v>5</v>
      </c>
      <c r="E20" s="156">
        <v>21</v>
      </c>
      <c r="F20" s="157">
        <v>17</v>
      </c>
      <c r="G20" s="157">
        <v>9</v>
      </c>
      <c r="H20" s="157">
        <v>5</v>
      </c>
      <c r="I20" s="157">
        <v>9</v>
      </c>
      <c r="J20" s="157">
        <v>6</v>
      </c>
      <c r="K20" s="157">
        <v>3</v>
      </c>
      <c r="L20" s="157">
        <v>79</v>
      </c>
      <c r="M20" s="48"/>
    </row>
    <row r="21" spans="1:13" x14ac:dyDescent="0.2">
      <c r="A21" s="3"/>
      <c r="B21" s="3"/>
      <c r="C21" s="3"/>
      <c r="D21" s="3"/>
      <c r="E21" s="3"/>
      <c r="F21" s="3"/>
      <c r="G21" s="3"/>
      <c r="I21" s="1"/>
      <c r="M21" s="48"/>
    </row>
    <row r="22" spans="1:13" x14ac:dyDescent="0.2">
      <c r="B22" s="9" t="s">
        <v>125</v>
      </c>
      <c r="I22" s="1"/>
      <c r="M22" s="48"/>
    </row>
    <row r="23" spans="1:13" x14ac:dyDescent="0.2">
      <c r="B23" s="9" t="s">
        <v>42</v>
      </c>
      <c r="I23" s="1"/>
      <c r="M23" s="48"/>
    </row>
    <row r="24" spans="1:13" x14ac:dyDescent="0.2">
      <c r="B24" s="9"/>
      <c r="I24" s="1"/>
      <c r="J24" s="1"/>
      <c r="K24" s="1"/>
      <c r="L24" s="1"/>
    </row>
    <row r="25" spans="1:13" x14ac:dyDescent="0.2">
      <c r="B25" s="9"/>
      <c r="I25" s="1"/>
      <c r="J25" s="1"/>
      <c r="K25" s="1"/>
      <c r="L25" s="1"/>
    </row>
    <row r="26" spans="1:13" x14ac:dyDescent="0.2">
      <c r="B26" s="52"/>
      <c r="I26" s="1"/>
      <c r="J26" s="1"/>
      <c r="K26" s="1"/>
      <c r="L26" s="1"/>
    </row>
    <row r="27" spans="1:13" x14ac:dyDescent="0.2">
      <c r="B27" s="2" t="s">
        <v>140</v>
      </c>
      <c r="I27" s="1"/>
      <c r="J27" s="1"/>
      <c r="K27" s="1"/>
      <c r="L27" s="1"/>
    </row>
    <row r="28" spans="1:13" x14ac:dyDescent="0.2">
      <c r="B28" s="1" t="s">
        <v>14</v>
      </c>
      <c r="I28" s="1"/>
      <c r="J28" s="1"/>
      <c r="K28" s="1"/>
      <c r="L28" s="1"/>
    </row>
    <row r="29" spans="1:13" ht="15" customHeight="1" x14ac:dyDescent="0.2">
      <c r="I29" s="45"/>
      <c r="J29" s="45"/>
      <c r="K29" s="45"/>
      <c r="L29" s="50"/>
    </row>
    <row r="30" spans="1:13" ht="20.25" customHeight="1" x14ac:dyDescent="0.25">
      <c r="C30" s="12" t="s">
        <v>131</v>
      </c>
      <c r="D30" s="13" t="s">
        <v>132</v>
      </c>
      <c r="E30" s="14" t="s">
        <v>134</v>
      </c>
      <c r="F30"/>
      <c r="G30"/>
      <c r="H30"/>
      <c r="I30"/>
      <c r="J30"/>
      <c r="K30"/>
      <c r="L30"/>
      <c r="M30" s="50"/>
    </row>
    <row r="31" spans="1:13" ht="15" x14ac:dyDescent="0.25">
      <c r="B31" s="6">
        <v>2010</v>
      </c>
      <c r="C31" s="15">
        <v>84</v>
      </c>
      <c r="D31" s="15">
        <v>16</v>
      </c>
      <c r="E31" s="16">
        <v>100</v>
      </c>
      <c r="F31"/>
      <c r="G31"/>
      <c r="H31"/>
      <c r="I31"/>
      <c r="J31"/>
      <c r="K31"/>
      <c r="L31"/>
      <c r="M31" s="45"/>
    </row>
    <row r="32" spans="1:13" ht="15" x14ac:dyDescent="0.25">
      <c r="B32" s="7">
        <v>2011</v>
      </c>
      <c r="C32" s="15">
        <v>69</v>
      </c>
      <c r="D32" s="15">
        <v>16</v>
      </c>
      <c r="E32" s="16">
        <v>85</v>
      </c>
      <c r="F32"/>
      <c r="G32"/>
      <c r="H32"/>
      <c r="I32"/>
      <c r="J32"/>
      <c r="K32"/>
      <c r="L32"/>
    </row>
    <row r="33" spans="1:12" ht="15" x14ac:dyDescent="0.25">
      <c r="B33" s="7">
        <v>2012</v>
      </c>
      <c r="C33" s="15">
        <v>82</v>
      </c>
      <c r="D33" s="15">
        <v>12</v>
      </c>
      <c r="E33" s="16">
        <v>94</v>
      </c>
      <c r="F33"/>
      <c r="G33"/>
      <c r="H33"/>
      <c r="I33"/>
      <c r="J33"/>
      <c r="K33"/>
      <c r="L33"/>
    </row>
    <row r="34" spans="1:12" ht="15" x14ac:dyDescent="0.25">
      <c r="B34" s="7">
        <v>2013</v>
      </c>
      <c r="C34" s="15">
        <v>54</v>
      </c>
      <c r="D34" s="15">
        <v>14</v>
      </c>
      <c r="E34" s="16">
        <v>68</v>
      </c>
      <c r="F34"/>
      <c r="G34"/>
      <c r="H34"/>
      <c r="I34"/>
      <c r="J34"/>
      <c r="K34"/>
      <c r="L34"/>
    </row>
    <row r="35" spans="1:12" ht="15" x14ac:dyDescent="0.25">
      <c r="B35" s="7">
        <v>2014</v>
      </c>
      <c r="C35" s="15">
        <v>70</v>
      </c>
      <c r="D35" s="15">
        <v>19</v>
      </c>
      <c r="E35" s="16">
        <v>89</v>
      </c>
      <c r="F35"/>
      <c r="G35"/>
      <c r="H35"/>
      <c r="I35"/>
      <c r="J35"/>
      <c r="K35"/>
      <c r="L35"/>
    </row>
    <row r="36" spans="1:12" ht="15" x14ac:dyDescent="0.25">
      <c r="A36" s="3"/>
      <c r="B36" s="7">
        <v>2015</v>
      </c>
      <c r="C36" s="18">
        <v>59</v>
      </c>
      <c r="D36" s="18">
        <v>12</v>
      </c>
      <c r="E36" s="19">
        <v>71</v>
      </c>
      <c r="F36"/>
      <c r="G36"/>
      <c r="H36"/>
      <c r="I36"/>
      <c r="J36"/>
      <c r="K36"/>
      <c r="L36"/>
    </row>
    <row r="37" spans="1:12" ht="15" x14ac:dyDescent="0.25">
      <c r="A37" s="3"/>
      <c r="B37" s="7">
        <v>2016</v>
      </c>
      <c r="C37" s="18">
        <v>69</v>
      </c>
      <c r="D37" s="18">
        <v>14</v>
      </c>
      <c r="E37" s="19">
        <v>83</v>
      </c>
      <c r="F37"/>
      <c r="G37"/>
      <c r="H37"/>
      <c r="I37"/>
      <c r="J37"/>
      <c r="K37"/>
      <c r="L37"/>
    </row>
    <row r="38" spans="1:12" ht="15" x14ac:dyDescent="0.25">
      <c r="A38" s="3"/>
      <c r="B38" s="8">
        <v>2017</v>
      </c>
      <c r="C38" s="18">
        <v>72</v>
      </c>
      <c r="D38" s="18">
        <v>12</v>
      </c>
      <c r="E38" s="19">
        <v>84</v>
      </c>
      <c r="F38"/>
      <c r="G38"/>
      <c r="H38"/>
      <c r="I38"/>
      <c r="J38"/>
      <c r="K38"/>
      <c r="L38"/>
    </row>
    <row r="39" spans="1:12" ht="15" x14ac:dyDescent="0.25">
      <c r="A39" s="3"/>
      <c r="B39" s="8">
        <v>2018</v>
      </c>
      <c r="C39" s="18">
        <v>79</v>
      </c>
      <c r="D39" s="18">
        <v>17</v>
      </c>
      <c r="E39" s="19">
        <v>96</v>
      </c>
      <c r="F39"/>
      <c r="G39"/>
      <c r="H39"/>
      <c r="I39"/>
      <c r="J39"/>
      <c r="K39"/>
      <c r="L39"/>
    </row>
    <row r="40" spans="1:12" ht="15" x14ac:dyDescent="0.25">
      <c r="A40" s="3"/>
      <c r="B40" s="8">
        <v>2019</v>
      </c>
      <c r="C40" s="18">
        <v>77</v>
      </c>
      <c r="D40" s="18">
        <v>15</v>
      </c>
      <c r="E40" s="19">
        <v>92</v>
      </c>
      <c r="F40"/>
      <c r="G40"/>
      <c r="H40"/>
      <c r="I40"/>
      <c r="J40"/>
      <c r="K40"/>
      <c r="L40"/>
    </row>
    <row r="41" spans="1:12" ht="15" x14ac:dyDescent="0.25">
      <c r="A41" s="3"/>
      <c r="B41" s="8">
        <v>2020</v>
      </c>
      <c r="C41" s="18">
        <v>59</v>
      </c>
      <c r="D41" s="18">
        <v>15</v>
      </c>
      <c r="E41" s="19">
        <v>74</v>
      </c>
      <c r="F41"/>
      <c r="G41"/>
      <c r="H41"/>
      <c r="I41"/>
      <c r="J41"/>
      <c r="K41"/>
      <c r="L41"/>
    </row>
    <row r="42" spans="1:12" ht="15" x14ac:dyDescent="0.25">
      <c r="A42" s="3"/>
      <c r="B42" s="8">
        <v>2021</v>
      </c>
      <c r="C42" s="18">
        <v>69</v>
      </c>
      <c r="D42" s="18">
        <v>23</v>
      </c>
      <c r="E42" s="19">
        <v>92</v>
      </c>
      <c r="F42"/>
      <c r="G42"/>
      <c r="H42"/>
      <c r="I42"/>
      <c r="J42"/>
      <c r="K42"/>
      <c r="L42"/>
    </row>
    <row r="43" spans="1:12" ht="15" x14ac:dyDescent="0.25">
      <c r="A43" s="3"/>
      <c r="B43" s="8">
        <v>2022</v>
      </c>
      <c r="C43" s="18">
        <v>89</v>
      </c>
      <c r="D43" s="18">
        <v>22</v>
      </c>
      <c r="E43" s="19">
        <v>111</v>
      </c>
      <c r="F43"/>
      <c r="G43"/>
      <c r="H43"/>
      <c r="I43"/>
      <c r="J43"/>
      <c r="K43"/>
      <c r="L43"/>
    </row>
    <row r="44" spans="1:12" ht="15" x14ac:dyDescent="0.25">
      <c r="A44" s="3"/>
      <c r="B44" s="8">
        <v>2023</v>
      </c>
      <c r="C44" s="18">
        <v>72</v>
      </c>
      <c r="D44" s="18">
        <v>24</v>
      </c>
      <c r="E44" s="19">
        <v>96</v>
      </c>
      <c r="F44"/>
      <c r="G44"/>
      <c r="H44"/>
      <c r="I44"/>
      <c r="J44"/>
      <c r="K44"/>
      <c r="L44"/>
    </row>
    <row r="45" spans="1:12" ht="15" x14ac:dyDescent="0.25">
      <c r="A45" s="3"/>
      <c r="B45" s="159">
        <v>2024</v>
      </c>
      <c r="C45" s="155">
        <v>63</v>
      </c>
      <c r="D45" s="155">
        <v>16</v>
      </c>
      <c r="E45" s="156">
        <v>79</v>
      </c>
      <c r="F45"/>
      <c r="G45"/>
      <c r="H45"/>
      <c r="I45"/>
      <c r="J45"/>
      <c r="K45"/>
      <c r="L45"/>
    </row>
    <row r="46" spans="1:12" x14ac:dyDescent="0.2">
      <c r="A46" s="3"/>
      <c r="B46" s="3"/>
      <c r="C46" s="3"/>
      <c r="D46" s="3"/>
      <c r="E46" s="3"/>
      <c r="F46" s="3"/>
      <c r="I46" s="1"/>
      <c r="J46" s="1"/>
      <c r="K46" s="1"/>
      <c r="L46" s="1"/>
    </row>
    <row r="47" spans="1:12" x14ac:dyDescent="0.2">
      <c r="B47" s="9" t="s">
        <v>125</v>
      </c>
      <c r="I47" s="1"/>
      <c r="J47" s="1"/>
      <c r="K47" s="1"/>
      <c r="L47" s="1"/>
    </row>
    <row r="48" spans="1:12" x14ac:dyDescent="0.2">
      <c r="B48" s="9" t="s">
        <v>42</v>
      </c>
      <c r="I48" s="1"/>
      <c r="J48" s="1"/>
      <c r="K48" s="1"/>
      <c r="L48" s="1"/>
    </row>
    <row r="49" spans="2:13" x14ac:dyDescent="0.2">
      <c r="B49" s="9"/>
      <c r="I49" s="1"/>
      <c r="M49" s="48"/>
    </row>
    <row r="50" spans="2:13" x14ac:dyDescent="0.2">
      <c r="B50" s="9"/>
      <c r="I50" s="1"/>
      <c r="M50" s="48"/>
    </row>
    <row r="51" spans="2:13" x14ac:dyDescent="0.2">
      <c r="B51" s="52"/>
      <c r="I51" s="1"/>
      <c r="M51" s="48"/>
    </row>
    <row r="52" spans="2:13" x14ac:dyDescent="0.2">
      <c r="B52" s="2" t="s">
        <v>118</v>
      </c>
    </row>
    <row r="53" spans="2:13" x14ac:dyDescent="0.2">
      <c r="B53" s="1" t="s">
        <v>14</v>
      </c>
    </row>
    <row r="55" spans="2:13" ht="18.75" customHeight="1" x14ac:dyDescent="0.2">
      <c r="C55" s="13" t="s">
        <v>85</v>
      </c>
      <c r="D55" s="14" t="s">
        <v>25</v>
      </c>
      <c r="E55" s="14" t="s">
        <v>24</v>
      </c>
      <c r="F55" s="12" t="s">
        <v>74</v>
      </c>
      <c r="G55" s="12" t="s">
        <v>26</v>
      </c>
      <c r="H55" s="12" t="s">
        <v>76</v>
      </c>
      <c r="I55" s="13" t="s">
        <v>16</v>
      </c>
      <c r="J55" s="1"/>
      <c r="K55" s="1"/>
      <c r="L55" s="1"/>
    </row>
    <row r="56" spans="2:13" x14ac:dyDescent="0.2">
      <c r="B56" s="6">
        <v>2010</v>
      </c>
      <c r="C56" s="15">
        <v>8</v>
      </c>
      <c r="D56" s="15">
        <v>4</v>
      </c>
      <c r="E56" s="15"/>
      <c r="F56" s="21">
        <v>24</v>
      </c>
      <c r="G56" s="17">
        <v>55</v>
      </c>
      <c r="H56" s="117">
        <v>9</v>
      </c>
      <c r="I56" s="118">
        <v>100</v>
      </c>
      <c r="J56" s="29"/>
      <c r="K56" s="1"/>
      <c r="L56" s="1"/>
    </row>
    <row r="57" spans="2:13" x14ac:dyDescent="0.2">
      <c r="B57" s="7">
        <v>2011</v>
      </c>
      <c r="C57" s="15">
        <v>12</v>
      </c>
      <c r="D57" s="15">
        <v>4</v>
      </c>
      <c r="E57" s="15"/>
      <c r="F57" s="16">
        <v>18</v>
      </c>
      <c r="G57" s="17">
        <v>42</v>
      </c>
      <c r="H57" s="117">
        <v>9</v>
      </c>
      <c r="I57" s="119">
        <v>85</v>
      </c>
      <c r="J57" s="29"/>
      <c r="K57" s="1"/>
      <c r="L57" s="1"/>
    </row>
    <row r="58" spans="2:13" x14ac:dyDescent="0.2">
      <c r="B58" s="7">
        <v>2012</v>
      </c>
      <c r="C58" s="15">
        <v>21</v>
      </c>
      <c r="D58" s="15">
        <v>2</v>
      </c>
      <c r="E58" s="15"/>
      <c r="F58" s="16">
        <v>16</v>
      </c>
      <c r="G58" s="17">
        <v>42</v>
      </c>
      <c r="H58" s="117">
        <v>13</v>
      </c>
      <c r="I58" s="119">
        <v>94</v>
      </c>
      <c r="J58" s="29"/>
      <c r="K58" s="1"/>
      <c r="L58" s="1"/>
    </row>
    <row r="59" spans="2:13" x14ac:dyDescent="0.2">
      <c r="B59" s="7">
        <v>2013</v>
      </c>
      <c r="C59" s="15">
        <v>12</v>
      </c>
      <c r="D59" s="15">
        <v>1</v>
      </c>
      <c r="E59" s="15"/>
      <c r="F59" s="16">
        <v>17</v>
      </c>
      <c r="G59" s="17">
        <v>28</v>
      </c>
      <c r="H59" s="117">
        <v>10</v>
      </c>
      <c r="I59" s="119">
        <v>68</v>
      </c>
      <c r="J59" s="29"/>
      <c r="K59" s="1"/>
      <c r="L59" s="1"/>
    </row>
    <row r="60" spans="2:13" x14ac:dyDescent="0.2">
      <c r="B60" s="7">
        <v>2014</v>
      </c>
      <c r="C60" s="15">
        <v>6</v>
      </c>
      <c r="D60" s="15">
        <v>2</v>
      </c>
      <c r="E60" s="15"/>
      <c r="F60" s="16">
        <v>21</v>
      </c>
      <c r="G60" s="17">
        <v>39</v>
      </c>
      <c r="H60" s="117">
        <v>19</v>
      </c>
      <c r="I60" s="119">
        <v>87</v>
      </c>
      <c r="J60" s="29"/>
      <c r="K60" s="1"/>
      <c r="L60" s="1"/>
    </row>
    <row r="61" spans="2:13" x14ac:dyDescent="0.2">
      <c r="B61" s="7">
        <v>2015</v>
      </c>
      <c r="C61" s="18">
        <v>13</v>
      </c>
      <c r="D61" s="18">
        <v>3</v>
      </c>
      <c r="E61" s="18"/>
      <c r="F61" s="16">
        <v>9</v>
      </c>
      <c r="G61" s="20">
        <v>33</v>
      </c>
      <c r="H61" s="120">
        <v>13</v>
      </c>
      <c r="I61" s="119">
        <v>71</v>
      </c>
      <c r="J61" s="29"/>
      <c r="K61" s="1"/>
      <c r="L61" s="1"/>
    </row>
    <row r="62" spans="2:13" x14ac:dyDescent="0.2">
      <c r="B62" s="7">
        <v>2016</v>
      </c>
      <c r="C62" s="18">
        <v>8</v>
      </c>
      <c r="D62" s="18">
        <v>3</v>
      </c>
      <c r="E62" s="18"/>
      <c r="F62" s="16">
        <v>19</v>
      </c>
      <c r="G62" s="20">
        <v>42</v>
      </c>
      <c r="H62" s="18">
        <v>9</v>
      </c>
      <c r="I62" s="19">
        <v>81</v>
      </c>
      <c r="J62" s="29"/>
      <c r="K62" s="1"/>
      <c r="L62" s="1"/>
    </row>
    <row r="63" spans="2:13" x14ac:dyDescent="0.2">
      <c r="B63" s="8">
        <v>2017</v>
      </c>
      <c r="C63" s="18">
        <v>11</v>
      </c>
      <c r="D63" s="18">
        <v>3</v>
      </c>
      <c r="E63" s="18"/>
      <c r="F63" s="16">
        <v>21</v>
      </c>
      <c r="G63" s="20">
        <v>42</v>
      </c>
      <c r="H63" s="18">
        <v>7</v>
      </c>
      <c r="I63" s="19">
        <v>84</v>
      </c>
      <c r="J63" s="29"/>
      <c r="K63" s="1"/>
      <c r="L63" s="1"/>
    </row>
    <row r="64" spans="2:13" x14ac:dyDescent="0.2">
      <c r="B64" s="8">
        <v>2018</v>
      </c>
      <c r="C64" s="18">
        <v>11</v>
      </c>
      <c r="D64" s="18">
        <v>2</v>
      </c>
      <c r="E64" s="18"/>
      <c r="F64" s="16">
        <v>27</v>
      </c>
      <c r="G64" s="20">
        <v>40</v>
      </c>
      <c r="H64" s="18">
        <v>16</v>
      </c>
      <c r="I64" s="19">
        <v>96</v>
      </c>
      <c r="J64" s="29"/>
      <c r="K64" s="1"/>
      <c r="L64" s="1"/>
    </row>
    <row r="65" spans="2:12" x14ac:dyDescent="0.2">
      <c r="B65" s="8">
        <v>2019</v>
      </c>
      <c r="C65" s="18">
        <v>10</v>
      </c>
      <c r="D65" s="18">
        <v>5</v>
      </c>
      <c r="E65" s="18"/>
      <c r="F65" s="16">
        <v>21</v>
      </c>
      <c r="G65" s="20">
        <v>44</v>
      </c>
      <c r="H65" s="18">
        <v>12</v>
      </c>
      <c r="I65" s="19">
        <v>92</v>
      </c>
      <c r="J65" s="29"/>
      <c r="K65" s="1"/>
      <c r="L65" s="1"/>
    </row>
    <row r="66" spans="2:12" x14ac:dyDescent="0.2">
      <c r="B66" s="8">
        <v>2020</v>
      </c>
      <c r="C66" s="18">
        <v>6</v>
      </c>
      <c r="D66" s="18">
        <v>4</v>
      </c>
      <c r="E66" s="18"/>
      <c r="F66" s="16">
        <v>19</v>
      </c>
      <c r="G66" s="20">
        <v>36</v>
      </c>
      <c r="H66" s="18">
        <v>9</v>
      </c>
      <c r="I66" s="19">
        <v>74</v>
      </c>
      <c r="J66" s="29"/>
      <c r="K66" s="1"/>
      <c r="L66" s="1"/>
    </row>
    <row r="67" spans="2:12" x14ac:dyDescent="0.2">
      <c r="B67" s="8">
        <v>2021</v>
      </c>
      <c r="C67" s="18">
        <v>11</v>
      </c>
      <c r="D67" s="18">
        <v>4</v>
      </c>
      <c r="E67" s="18">
        <v>0</v>
      </c>
      <c r="F67" s="16">
        <v>26</v>
      </c>
      <c r="G67" s="20">
        <v>35</v>
      </c>
      <c r="H67" s="18">
        <v>16</v>
      </c>
      <c r="I67" s="19">
        <v>92</v>
      </c>
      <c r="J67" s="33"/>
      <c r="K67" s="1"/>
      <c r="L67" s="1"/>
    </row>
    <row r="68" spans="2:12" x14ac:dyDescent="0.2">
      <c r="B68" s="8">
        <v>2022</v>
      </c>
      <c r="C68" s="18">
        <v>17</v>
      </c>
      <c r="D68" s="18">
        <v>2</v>
      </c>
      <c r="E68" s="18">
        <v>1</v>
      </c>
      <c r="F68" s="16">
        <v>30</v>
      </c>
      <c r="G68" s="20">
        <v>48</v>
      </c>
      <c r="H68" s="18">
        <v>13</v>
      </c>
      <c r="I68" s="19">
        <v>111</v>
      </c>
      <c r="J68" s="33"/>
      <c r="K68" s="1"/>
      <c r="L68" s="1"/>
    </row>
    <row r="69" spans="2:12" x14ac:dyDescent="0.2">
      <c r="B69" s="8">
        <v>2023</v>
      </c>
      <c r="C69" s="18">
        <v>10</v>
      </c>
      <c r="D69" s="18">
        <v>4</v>
      </c>
      <c r="E69" s="18">
        <v>0</v>
      </c>
      <c r="F69" s="16">
        <v>29</v>
      </c>
      <c r="G69" s="20">
        <v>38</v>
      </c>
      <c r="H69" s="18">
        <v>15</v>
      </c>
      <c r="I69" s="19">
        <v>96</v>
      </c>
      <c r="J69" s="33"/>
      <c r="K69" s="1"/>
      <c r="L69" s="1"/>
    </row>
    <row r="70" spans="2:12" x14ac:dyDescent="0.2">
      <c r="B70" s="159">
        <v>2024</v>
      </c>
      <c r="C70" s="155">
        <v>11</v>
      </c>
      <c r="D70" s="155">
        <v>1</v>
      </c>
      <c r="E70" s="155">
        <v>0</v>
      </c>
      <c r="F70" s="156">
        <v>29</v>
      </c>
      <c r="G70" s="157">
        <v>30</v>
      </c>
      <c r="H70" s="155">
        <v>8</v>
      </c>
      <c r="I70" s="156">
        <v>79</v>
      </c>
      <c r="J70" s="33"/>
      <c r="K70" s="1"/>
      <c r="L70" s="1"/>
    </row>
    <row r="71" spans="2:12" x14ac:dyDescent="0.2">
      <c r="B71" s="3"/>
      <c r="C71" s="3"/>
      <c r="D71" s="3"/>
      <c r="E71" s="3"/>
      <c r="F71" s="3"/>
    </row>
    <row r="72" spans="2:12" x14ac:dyDescent="0.2">
      <c r="B72" s="9" t="s">
        <v>125</v>
      </c>
    </row>
    <row r="73" spans="2:12" x14ac:dyDescent="0.2">
      <c r="B73" s="9" t="s">
        <v>42</v>
      </c>
    </row>
    <row r="76" spans="2:12" x14ac:dyDescent="0.2">
      <c r="B76" s="34"/>
      <c r="C76" s="4"/>
      <c r="D76" s="4"/>
      <c r="E76" s="4"/>
      <c r="F76" s="4"/>
    </row>
    <row r="77" spans="2:12" x14ac:dyDescent="0.2">
      <c r="B77" s="4"/>
      <c r="C77" s="4"/>
      <c r="D77" s="4"/>
      <c r="E77" s="4"/>
      <c r="F77" s="4"/>
    </row>
    <row r="78" spans="2:12" x14ac:dyDescent="0.2">
      <c r="B78" s="4"/>
      <c r="C78" s="4"/>
      <c r="D78" s="4"/>
      <c r="E78" s="4"/>
      <c r="F78" s="4"/>
    </row>
    <row r="79" spans="2:12" ht="15" x14ac:dyDescent="0.25">
      <c r="B79" s="4"/>
      <c r="C79" s="31"/>
      <c r="D79" s="31"/>
      <c r="E79" s="31"/>
      <c r="F79" s="31"/>
      <c r="G79"/>
    </row>
    <row r="80" spans="2:12" ht="15" x14ac:dyDescent="0.25">
      <c r="B80" s="36"/>
      <c r="C80" s="29"/>
      <c r="D80" s="29"/>
      <c r="E80" s="29"/>
      <c r="F80" s="29"/>
      <c r="G80"/>
    </row>
    <row r="81" spans="2:7" ht="15" x14ac:dyDescent="0.25">
      <c r="B81" s="36"/>
      <c r="C81" s="29"/>
      <c r="D81" s="29"/>
      <c r="E81" s="29"/>
      <c r="F81" s="29"/>
      <c r="G81"/>
    </row>
    <row r="82" spans="2:7" ht="15" x14ac:dyDescent="0.25">
      <c r="B82" s="36"/>
      <c r="C82" s="29"/>
      <c r="D82" s="29"/>
      <c r="E82" s="29"/>
      <c r="F82" s="29"/>
      <c r="G82"/>
    </row>
    <row r="83" spans="2:7" ht="15" x14ac:dyDescent="0.25">
      <c r="B83" s="36"/>
      <c r="C83" s="29"/>
      <c r="D83" s="29"/>
      <c r="E83" s="29"/>
      <c r="F83" s="29"/>
      <c r="G83"/>
    </row>
    <row r="84" spans="2:7" ht="15" x14ac:dyDescent="0.25">
      <c r="B84" s="36"/>
      <c r="C84" s="29"/>
      <c r="D84" s="29"/>
      <c r="E84" s="29"/>
      <c r="F84" s="29"/>
      <c r="G84"/>
    </row>
    <row r="85" spans="2:7" ht="15" x14ac:dyDescent="0.25">
      <c r="B85" s="37"/>
      <c r="C85" s="30"/>
      <c r="D85" s="30"/>
      <c r="E85" s="30"/>
      <c r="F85" s="30"/>
      <c r="G85"/>
    </row>
    <row r="86" spans="2:7" ht="15" x14ac:dyDescent="0.25">
      <c r="B86" s="37"/>
      <c r="C86" s="30"/>
      <c r="D86" s="30"/>
      <c r="E86" s="30"/>
      <c r="F86" s="30"/>
      <c r="G86"/>
    </row>
    <row r="87" spans="2:7" ht="15" x14ac:dyDescent="0.25">
      <c r="B87" s="37"/>
      <c r="C87" s="30"/>
      <c r="D87" s="30"/>
      <c r="E87" s="30"/>
      <c r="F87" s="30"/>
      <c r="G87"/>
    </row>
    <row r="88" spans="2:7" ht="15" x14ac:dyDescent="0.25">
      <c r="B88" s="37"/>
      <c r="C88" s="30"/>
      <c r="D88" s="30"/>
      <c r="E88" s="30"/>
      <c r="F88" s="30"/>
      <c r="G88"/>
    </row>
    <row r="89" spans="2:7" ht="15" x14ac:dyDescent="0.25">
      <c r="B89" s="37"/>
      <c r="C89" s="30"/>
      <c r="D89" s="30"/>
      <c r="E89" s="30"/>
      <c r="F89" s="30"/>
      <c r="G89"/>
    </row>
    <row r="90" spans="2:7" ht="15" x14ac:dyDescent="0.25">
      <c r="B90" s="38"/>
      <c r="C90" s="32"/>
      <c r="D90" s="32"/>
      <c r="E90" s="32"/>
      <c r="F90" s="32"/>
      <c r="G90"/>
    </row>
    <row r="91" spans="2:7" x14ac:dyDescent="0.2">
      <c r="B91" s="5"/>
      <c r="C91" s="5"/>
      <c r="D91" s="5"/>
      <c r="E91" s="5"/>
      <c r="F91" s="5"/>
    </row>
    <row r="92" spans="2:7" x14ac:dyDescent="0.2">
      <c r="B92" s="39"/>
      <c r="C92" s="4"/>
      <c r="D92" s="4"/>
      <c r="E92" s="4"/>
      <c r="F92" s="4"/>
    </row>
    <row r="93" spans="2:7" x14ac:dyDescent="0.2">
      <c r="B93" s="39"/>
      <c r="C93" s="4"/>
      <c r="D93" s="4"/>
      <c r="E93" s="4"/>
      <c r="F93" s="4"/>
    </row>
  </sheetData>
  <pageMargins left="0.70866141732283472" right="0.70866141732283472" top="0.74803149606299213" bottom="0.74803149606299213"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2:M93"/>
  <sheetViews>
    <sheetView workbookViewId="0"/>
  </sheetViews>
  <sheetFormatPr baseColWidth="10" defaultRowHeight="12.75" x14ac:dyDescent="0.2"/>
  <cols>
    <col min="1" max="3" width="11.42578125" style="1"/>
    <col min="4" max="4" width="14.42578125" style="1" customWidth="1"/>
    <col min="5" max="5" width="15.85546875" style="1" customWidth="1"/>
    <col min="6" max="16384" width="11.42578125" style="1"/>
  </cols>
  <sheetData>
    <row r="2" spans="1:12" x14ac:dyDescent="0.2">
      <c r="B2" s="2" t="s">
        <v>41</v>
      </c>
    </row>
    <row r="3" spans="1:12" x14ac:dyDescent="0.2">
      <c r="B3" s="1" t="s">
        <v>33</v>
      </c>
    </row>
    <row r="5" spans="1:12" ht="20.25" customHeight="1" x14ac:dyDescent="0.2">
      <c r="C5" s="82" t="s">
        <v>77</v>
      </c>
      <c r="D5" s="82" t="s">
        <v>78</v>
      </c>
      <c r="E5" s="82" t="s">
        <v>18</v>
      </c>
      <c r="F5" s="82" t="s">
        <v>79</v>
      </c>
      <c r="G5" s="82" t="s">
        <v>80</v>
      </c>
      <c r="H5" s="82" t="s">
        <v>81</v>
      </c>
      <c r="I5" s="82" t="s">
        <v>82</v>
      </c>
      <c r="J5" s="82" t="s">
        <v>83</v>
      </c>
      <c r="K5" s="82" t="s">
        <v>84</v>
      </c>
      <c r="L5" s="82" t="s">
        <v>16</v>
      </c>
    </row>
    <row r="6" spans="1:12" x14ac:dyDescent="0.2">
      <c r="B6" s="6">
        <v>2010</v>
      </c>
      <c r="C6" s="22">
        <v>7.0000000000000007E-2</v>
      </c>
      <c r="D6" s="22">
        <v>0.06</v>
      </c>
      <c r="E6" s="23">
        <v>0.25</v>
      </c>
      <c r="F6" s="24">
        <v>0.28999999999999998</v>
      </c>
      <c r="G6" s="24">
        <v>0.12</v>
      </c>
      <c r="H6" s="24">
        <v>0.09</v>
      </c>
      <c r="I6" s="24">
        <v>0.09</v>
      </c>
      <c r="J6" s="24">
        <v>0.02</v>
      </c>
      <c r="K6" s="24">
        <v>0.01</v>
      </c>
      <c r="L6" s="24">
        <v>1</v>
      </c>
    </row>
    <row r="7" spans="1:12" x14ac:dyDescent="0.2">
      <c r="B7" s="7">
        <v>2011</v>
      </c>
      <c r="C7" s="22">
        <v>3.5294117647058823E-2</v>
      </c>
      <c r="D7" s="22">
        <v>3.5294117647058823E-2</v>
      </c>
      <c r="E7" s="23">
        <v>0.36470588235294116</v>
      </c>
      <c r="F7" s="24">
        <v>0.17647058823529413</v>
      </c>
      <c r="G7" s="24">
        <v>0.18823529411764706</v>
      </c>
      <c r="H7" s="24">
        <v>0.14117647058823529</v>
      </c>
      <c r="I7" s="24">
        <v>1.1764705882352941E-2</v>
      </c>
      <c r="J7" s="24">
        <v>2.3529411764705882E-2</v>
      </c>
      <c r="K7" s="24">
        <v>2.3529411764705882E-2</v>
      </c>
      <c r="L7" s="24">
        <v>1</v>
      </c>
    </row>
    <row r="8" spans="1:12" x14ac:dyDescent="0.2">
      <c r="B8" s="7">
        <v>2012</v>
      </c>
      <c r="C8" s="22">
        <v>4.2553191489361701E-2</v>
      </c>
      <c r="D8" s="22">
        <v>4.2553191489361701E-2</v>
      </c>
      <c r="E8" s="23">
        <v>0.30851063829787234</v>
      </c>
      <c r="F8" s="24">
        <v>0.22340425531914893</v>
      </c>
      <c r="G8" s="24">
        <v>0.18085106382978725</v>
      </c>
      <c r="H8" s="24">
        <v>7.4468085106382975E-2</v>
      </c>
      <c r="I8" s="24">
        <v>6.3829787234042548E-2</v>
      </c>
      <c r="J8" s="24">
        <v>4.2553191489361701E-2</v>
      </c>
      <c r="K8" s="24">
        <v>2.1276595744680851E-2</v>
      </c>
      <c r="L8" s="24">
        <v>1</v>
      </c>
    </row>
    <row r="9" spans="1:12" x14ac:dyDescent="0.2">
      <c r="B9" s="7">
        <v>2013</v>
      </c>
      <c r="C9" s="22">
        <v>8.8235294117647065E-2</v>
      </c>
      <c r="D9" s="22">
        <v>1.4705882352941176E-2</v>
      </c>
      <c r="E9" s="23">
        <v>0.25</v>
      </c>
      <c r="F9" s="24">
        <v>0.27941176470588236</v>
      </c>
      <c r="G9" s="24">
        <v>0.11764705882352941</v>
      </c>
      <c r="H9" s="24">
        <v>7.3529411764705885E-2</v>
      </c>
      <c r="I9" s="24">
        <v>8.8235294117647065E-2</v>
      </c>
      <c r="J9" s="24">
        <v>5.8823529411764705E-2</v>
      </c>
      <c r="K9" s="24">
        <v>2.9411764705882353E-2</v>
      </c>
      <c r="L9" s="24">
        <v>1</v>
      </c>
    </row>
    <row r="10" spans="1:12" x14ac:dyDescent="0.2">
      <c r="B10" s="7">
        <v>2014</v>
      </c>
      <c r="C10" s="22">
        <v>3.3707865168539325E-2</v>
      </c>
      <c r="D10" s="22">
        <v>8.98876404494382E-2</v>
      </c>
      <c r="E10" s="23">
        <v>0.24719101123595505</v>
      </c>
      <c r="F10" s="24">
        <v>0.3146067415730337</v>
      </c>
      <c r="G10" s="24">
        <v>0.10112359550561797</v>
      </c>
      <c r="H10" s="24">
        <v>0.12359550561797752</v>
      </c>
      <c r="I10" s="24">
        <v>4.49438202247191E-2</v>
      </c>
      <c r="J10" s="24">
        <v>2.247191011235955E-2</v>
      </c>
      <c r="K10" s="24">
        <v>2.247191011235955E-2</v>
      </c>
      <c r="L10" s="24">
        <v>1</v>
      </c>
    </row>
    <row r="11" spans="1:12" x14ac:dyDescent="0.2">
      <c r="A11" s="3"/>
      <c r="B11" s="7">
        <v>2015</v>
      </c>
      <c r="C11" s="26">
        <v>2.8169014084507043E-2</v>
      </c>
      <c r="D11" s="26">
        <v>7.0422535211267609E-2</v>
      </c>
      <c r="E11" s="27">
        <v>0.29577464788732394</v>
      </c>
      <c r="F11" s="28">
        <v>0.26760563380281688</v>
      </c>
      <c r="G11" s="28">
        <v>0.14084507042253522</v>
      </c>
      <c r="H11" s="28">
        <v>0.14084507042253522</v>
      </c>
      <c r="I11" s="28">
        <v>1.4084507042253521E-2</v>
      </c>
      <c r="J11" s="28">
        <v>4.2253521126760563E-2</v>
      </c>
      <c r="K11" s="28">
        <v>0</v>
      </c>
      <c r="L11" s="28">
        <v>1</v>
      </c>
    </row>
    <row r="12" spans="1:12" x14ac:dyDescent="0.2">
      <c r="A12" s="3"/>
      <c r="B12" s="7">
        <v>2016</v>
      </c>
      <c r="C12" s="26">
        <v>2.4096385542168676E-2</v>
      </c>
      <c r="D12" s="26">
        <v>7.2289156626506021E-2</v>
      </c>
      <c r="E12" s="27">
        <v>0.19277108433734941</v>
      </c>
      <c r="F12" s="28">
        <v>0.31325301204819278</v>
      </c>
      <c r="G12" s="28">
        <v>0.16867469879518071</v>
      </c>
      <c r="H12" s="28">
        <v>7.2289156626506021E-2</v>
      </c>
      <c r="I12" s="28">
        <v>0.12048192771084337</v>
      </c>
      <c r="J12" s="28">
        <v>2.4096385542168676E-2</v>
      </c>
      <c r="K12" s="28">
        <v>1.2048192771084338E-2</v>
      </c>
      <c r="L12" s="28">
        <v>1</v>
      </c>
    </row>
    <row r="13" spans="1:12" x14ac:dyDescent="0.2">
      <c r="A13" s="3"/>
      <c r="B13" s="8">
        <v>2017</v>
      </c>
      <c r="C13" s="26">
        <v>3.5714285714285712E-2</v>
      </c>
      <c r="D13" s="26">
        <v>2.3809523809523808E-2</v>
      </c>
      <c r="E13" s="27">
        <v>0.22619047619047619</v>
      </c>
      <c r="F13" s="28">
        <v>0.27380952380952384</v>
      </c>
      <c r="G13" s="28">
        <v>0.10714285714285714</v>
      </c>
      <c r="H13" s="28">
        <v>0.14285714285714285</v>
      </c>
      <c r="I13" s="28">
        <v>7.1428571428571425E-2</v>
      </c>
      <c r="J13" s="28">
        <v>9.5238095238095233E-2</v>
      </c>
      <c r="K13" s="28">
        <v>2.3809523809523808E-2</v>
      </c>
      <c r="L13" s="28">
        <v>1</v>
      </c>
    </row>
    <row r="14" spans="1:12" x14ac:dyDescent="0.2">
      <c r="A14" s="3"/>
      <c r="B14" s="8">
        <v>2018</v>
      </c>
      <c r="C14" s="26">
        <v>3.125E-2</v>
      </c>
      <c r="D14" s="26">
        <v>5.2083333333333336E-2</v>
      </c>
      <c r="E14" s="27">
        <v>0.23958333333333334</v>
      </c>
      <c r="F14" s="28">
        <v>0.36458333333333331</v>
      </c>
      <c r="G14" s="28">
        <v>0.11458333333333333</v>
      </c>
      <c r="H14" s="28">
        <v>6.25E-2</v>
      </c>
      <c r="I14" s="28">
        <v>8.3333333333333329E-2</v>
      </c>
      <c r="J14" s="28">
        <v>3.125E-2</v>
      </c>
      <c r="K14" s="28">
        <v>2.0833333333333332E-2</v>
      </c>
      <c r="L14" s="28">
        <v>1</v>
      </c>
    </row>
    <row r="15" spans="1:12" x14ac:dyDescent="0.2">
      <c r="A15" s="3"/>
      <c r="B15" s="8">
        <v>2019</v>
      </c>
      <c r="C15" s="26">
        <v>5.434782608695652E-2</v>
      </c>
      <c r="D15" s="26">
        <v>6.5217391304347824E-2</v>
      </c>
      <c r="E15" s="27">
        <v>0.18478260869565216</v>
      </c>
      <c r="F15" s="28">
        <v>0.21739130434782608</v>
      </c>
      <c r="G15" s="28">
        <v>0.13043478260869565</v>
      </c>
      <c r="H15" s="28">
        <v>0.16304347826086957</v>
      </c>
      <c r="I15" s="28">
        <v>0.11956521739130435</v>
      </c>
      <c r="J15" s="28">
        <v>4.3478260869565216E-2</v>
      </c>
      <c r="K15" s="28">
        <v>2.1739130434782608E-2</v>
      </c>
      <c r="L15" s="28">
        <v>1</v>
      </c>
    </row>
    <row r="16" spans="1:12" x14ac:dyDescent="0.2">
      <c r="A16" s="3"/>
      <c r="B16" s="8">
        <v>2020</v>
      </c>
      <c r="C16" s="26">
        <v>9.45945945945946E-2</v>
      </c>
      <c r="D16" s="26">
        <v>5.4054054054054057E-2</v>
      </c>
      <c r="E16" s="27">
        <v>0.21621621621621623</v>
      </c>
      <c r="F16" s="28">
        <v>0.25675675675675674</v>
      </c>
      <c r="G16" s="28">
        <v>9.45945945945946E-2</v>
      </c>
      <c r="H16" s="28">
        <v>0.13513513513513514</v>
      </c>
      <c r="I16" s="28">
        <v>0.10810810810810811</v>
      </c>
      <c r="J16" s="28">
        <v>1.3513513513513514E-2</v>
      </c>
      <c r="K16" s="28">
        <v>2.7027027027027029E-2</v>
      </c>
      <c r="L16" s="28">
        <v>1</v>
      </c>
    </row>
    <row r="17" spans="1:13" x14ac:dyDescent="0.2">
      <c r="A17" s="3"/>
      <c r="B17" s="8">
        <v>2021</v>
      </c>
      <c r="C17" s="26">
        <v>7.6086956521739135E-2</v>
      </c>
      <c r="D17" s="26">
        <v>4.3478260869565216E-2</v>
      </c>
      <c r="E17" s="27">
        <v>0.2391304347826087</v>
      </c>
      <c r="F17" s="28">
        <v>0.2608695652173913</v>
      </c>
      <c r="G17" s="28">
        <v>0.10869565217391304</v>
      </c>
      <c r="H17" s="28">
        <v>0.13043478260869565</v>
      </c>
      <c r="I17" s="28">
        <v>5.434782608695652E-2</v>
      </c>
      <c r="J17" s="28">
        <v>4.3478260869565216E-2</v>
      </c>
      <c r="K17" s="28">
        <v>4.3478260869565216E-2</v>
      </c>
      <c r="L17" s="28">
        <v>1</v>
      </c>
    </row>
    <row r="18" spans="1:13" x14ac:dyDescent="0.2">
      <c r="A18" s="3"/>
      <c r="B18" s="8">
        <v>2022</v>
      </c>
      <c r="C18" s="26">
        <f>Tués_COM!C18/Tués_COM!$L18</f>
        <v>5.4054054054054057E-2</v>
      </c>
      <c r="D18" s="26">
        <v>3.6036036036036036E-2</v>
      </c>
      <c r="E18" s="27">
        <v>0.1891891891891892</v>
      </c>
      <c r="F18" s="28">
        <v>0.29729729729729731</v>
      </c>
      <c r="G18" s="28">
        <v>0.18018018018018017</v>
      </c>
      <c r="H18" s="28">
        <v>0.11711711711711711</v>
      </c>
      <c r="I18" s="28">
        <v>4.5045045045045043E-2</v>
      </c>
      <c r="J18" s="28">
        <v>5.4054054054054057E-2</v>
      </c>
      <c r="K18" s="28">
        <v>2.7027027027027029E-2</v>
      </c>
      <c r="L18" s="28">
        <v>1</v>
      </c>
    </row>
    <row r="19" spans="1:13" x14ac:dyDescent="0.2">
      <c r="A19" s="3"/>
      <c r="B19" s="8">
        <v>2023</v>
      </c>
      <c r="C19" s="26">
        <v>2.0833333333333332E-2</v>
      </c>
      <c r="D19" s="26">
        <v>3.125E-2</v>
      </c>
      <c r="E19" s="27">
        <v>0.26041666666666669</v>
      </c>
      <c r="F19" s="28">
        <v>0.15625</v>
      </c>
      <c r="G19" s="28">
        <v>0.14583333333333334</v>
      </c>
      <c r="H19" s="28">
        <v>0.10416666666666667</v>
      </c>
      <c r="I19" s="28">
        <v>0.13541666666666666</v>
      </c>
      <c r="J19" s="28">
        <v>8.3333333333333329E-2</v>
      </c>
      <c r="K19" s="28">
        <v>6.25E-2</v>
      </c>
      <c r="L19" s="28">
        <v>1</v>
      </c>
    </row>
    <row r="20" spans="1:13" x14ac:dyDescent="0.2">
      <c r="A20" s="3"/>
      <c r="B20" s="159">
        <v>2024</v>
      </c>
      <c r="C20" s="164">
        <v>5.0632911392405063E-2</v>
      </c>
      <c r="D20" s="164">
        <v>6.3291139240506333E-2</v>
      </c>
      <c r="E20" s="164">
        <v>0.26582278481012656</v>
      </c>
      <c r="F20" s="164">
        <v>0.21518987341772153</v>
      </c>
      <c r="G20" s="164">
        <v>0.11392405063291139</v>
      </c>
      <c r="H20" s="164">
        <v>6.3291139240506333E-2</v>
      </c>
      <c r="I20" s="164">
        <v>0.11392405063291139</v>
      </c>
      <c r="J20" s="164">
        <v>7.5949367088607597E-2</v>
      </c>
      <c r="K20" s="164">
        <v>3.7974683544303799E-2</v>
      </c>
      <c r="L20" s="165">
        <v>1</v>
      </c>
    </row>
    <row r="21" spans="1:13" x14ac:dyDescent="0.2">
      <c r="A21" s="3"/>
      <c r="B21" s="3"/>
      <c r="C21" s="3"/>
      <c r="D21" s="3"/>
      <c r="E21" s="3"/>
      <c r="F21" s="3"/>
    </row>
    <row r="22" spans="1:13" x14ac:dyDescent="0.2">
      <c r="B22" s="9" t="s">
        <v>125</v>
      </c>
    </row>
    <row r="23" spans="1:13" x14ac:dyDescent="0.2">
      <c r="B23" s="9" t="s">
        <v>42</v>
      </c>
    </row>
    <row r="24" spans="1:13" x14ac:dyDescent="0.2">
      <c r="B24" s="9"/>
    </row>
    <row r="25" spans="1:13" x14ac:dyDescent="0.2">
      <c r="B25" s="9"/>
    </row>
    <row r="26" spans="1:13" x14ac:dyDescent="0.2">
      <c r="B26" s="52"/>
    </row>
    <row r="27" spans="1:13" x14ac:dyDescent="0.2">
      <c r="B27" s="2" t="s">
        <v>140</v>
      </c>
    </row>
    <row r="28" spans="1:13" x14ac:dyDescent="0.2">
      <c r="B28" s="1" t="s">
        <v>14</v>
      </c>
    </row>
    <row r="29" spans="1:13" ht="15" customHeight="1" x14ac:dyDescent="0.2">
      <c r="I29" s="45"/>
      <c r="J29" s="45"/>
      <c r="K29" s="45"/>
      <c r="L29" s="50"/>
    </row>
    <row r="30" spans="1:13" ht="20.25" customHeight="1" x14ac:dyDescent="0.25">
      <c r="C30" s="12" t="s">
        <v>131</v>
      </c>
      <c r="D30" s="13" t="s">
        <v>132</v>
      </c>
      <c r="E30" s="14" t="s">
        <v>134</v>
      </c>
      <c r="F30"/>
      <c r="G30"/>
      <c r="H30"/>
      <c r="I30"/>
      <c r="J30"/>
      <c r="K30"/>
      <c r="L30"/>
      <c r="M30" s="50"/>
    </row>
    <row r="31" spans="1:13" ht="15" x14ac:dyDescent="0.25">
      <c r="B31" s="6">
        <v>2010</v>
      </c>
      <c r="C31" s="221">
        <v>0.84</v>
      </c>
      <c r="D31" s="221">
        <v>0.16</v>
      </c>
      <c r="E31" s="222">
        <v>1</v>
      </c>
      <c r="F31"/>
      <c r="G31"/>
      <c r="H31"/>
      <c r="I31"/>
      <c r="J31"/>
      <c r="K31"/>
      <c r="L31"/>
      <c r="M31" s="45"/>
    </row>
    <row r="32" spans="1:13" ht="15" x14ac:dyDescent="0.25">
      <c r="B32" s="7">
        <v>2011</v>
      </c>
      <c r="C32" s="221">
        <v>0.81176470588235294</v>
      </c>
      <c r="D32" s="221">
        <v>0.18823529411764706</v>
      </c>
      <c r="E32" s="222">
        <v>1</v>
      </c>
      <c r="F32"/>
      <c r="G32"/>
      <c r="H32"/>
      <c r="I32"/>
      <c r="J32"/>
      <c r="K32"/>
      <c r="L32"/>
    </row>
    <row r="33" spans="1:12" ht="15" x14ac:dyDescent="0.25">
      <c r="B33" s="7">
        <v>2012</v>
      </c>
      <c r="C33" s="221">
        <v>0.87234042553191493</v>
      </c>
      <c r="D33" s="221">
        <v>0.1276595744680851</v>
      </c>
      <c r="E33" s="222">
        <v>1</v>
      </c>
      <c r="F33"/>
      <c r="G33"/>
      <c r="H33"/>
      <c r="I33"/>
      <c r="J33"/>
      <c r="K33"/>
      <c r="L33"/>
    </row>
    <row r="34" spans="1:12" ht="15" x14ac:dyDescent="0.25">
      <c r="B34" s="7">
        <v>2013</v>
      </c>
      <c r="C34" s="221">
        <v>0.79411764705882348</v>
      </c>
      <c r="D34" s="221">
        <v>0.20588235294117646</v>
      </c>
      <c r="E34" s="222">
        <v>1</v>
      </c>
      <c r="F34"/>
      <c r="G34"/>
      <c r="H34"/>
      <c r="I34"/>
      <c r="J34"/>
      <c r="K34"/>
      <c r="L34"/>
    </row>
    <row r="35" spans="1:12" ht="15" x14ac:dyDescent="0.25">
      <c r="B35" s="7">
        <v>2014</v>
      </c>
      <c r="C35" s="221">
        <v>0.7865168539325843</v>
      </c>
      <c r="D35" s="221">
        <v>0.21348314606741572</v>
      </c>
      <c r="E35" s="222">
        <v>1</v>
      </c>
      <c r="F35"/>
      <c r="G35"/>
      <c r="H35"/>
      <c r="I35"/>
      <c r="J35"/>
      <c r="K35"/>
      <c r="L35"/>
    </row>
    <row r="36" spans="1:12" ht="15" x14ac:dyDescent="0.25">
      <c r="A36" s="3"/>
      <c r="B36" s="7">
        <v>2015</v>
      </c>
      <c r="C36" s="224">
        <v>0.83098591549295775</v>
      </c>
      <c r="D36" s="224">
        <v>0.16901408450704225</v>
      </c>
      <c r="E36" s="225">
        <v>1</v>
      </c>
      <c r="F36"/>
      <c r="G36"/>
      <c r="H36"/>
      <c r="I36"/>
      <c r="J36"/>
      <c r="K36"/>
      <c r="L36"/>
    </row>
    <row r="37" spans="1:12" ht="15" x14ac:dyDescent="0.25">
      <c r="A37" s="3"/>
      <c r="B37" s="7">
        <v>2016</v>
      </c>
      <c r="C37" s="224">
        <v>0.83132530120481929</v>
      </c>
      <c r="D37" s="224">
        <v>0.16867469879518071</v>
      </c>
      <c r="E37" s="225">
        <v>1</v>
      </c>
      <c r="F37"/>
      <c r="G37"/>
      <c r="H37"/>
      <c r="I37"/>
      <c r="J37"/>
      <c r="K37"/>
      <c r="L37"/>
    </row>
    <row r="38" spans="1:12" ht="15" x14ac:dyDescent="0.25">
      <c r="A38" s="3"/>
      <c r="B38" s="8">
        <v>2017</v>
      </c>
      <c r="C38" s="224">
        <v>0.8571428571428571</v>
      </c>
      <c r="D38" s="224">
        <v>0.14285714285714285</v>
      </c>
      <c r="E38" s="225">
        <v>1</v>
      </c>
      <c r="F38"/>
      <c r="G38"/>
      <c r="H38"/>
      <c r="I38"/>
      <c r="J38"/>
      <c r="K38"/>
      <c r="L38"/>
    </row>
    <row r="39" spans="1:12" ht="15" x14ac:dyDescent="0.25">
      <c r="A39" s="3"/>
      <c r="B39" s="8">
        <v>2018</v>
      </c>
      <c r="C39" s="224">
        <v>0.82291666666666663</v>
      </c>
      <c r="D39" s="224">
        <v>0.17708333333333334</v>
      </c>
      <c r="E39" s="225">
        <v>1</v>
      </c>
      <c r="F39"/>
      <c r="G39"/>
      <c r="H39"/>
      <c r="I39"/>
      <c r="J39"/>
      <c r="K39"/>
      <c r="L39"/>
    </row>
    <row r="40" spans="1:12" ht="15" x14ac:dyDescent="0.25">
      <c r="A40" s="3"/>
      <c r="B40" s="8">
        <v>2019</v>
      </c>
      <c r="C40" s="224">
        <v>0.83695652173913049</v>
      </c>
      <c r="D40" s="224">
        <v>0.16304347826086957</v>
      </c>
      <c r="E40" s="225">
        <v>1</v>
      </c>
      <c r="F40"/>
      <c r="G40"/>
      <c r="H40"/>
      <c r="I40"/>
      <c r="J40"/>
      <c r="K40"/>
      <c r="L40"/>
    </row>
    <row r="41" spans="1:12" ht="15" x14ac:dyDescent="0.25">
      <c r="A41" s="3"/>
      <c r="B41" s="8">
        <v>2020</v>
      </c>
      <c r="C41" s="224">
        <v>0.79729729729729726</v>
      </c>
      <c r="D41" s="224">
        <v>0.20270270270270271</v>
      </c>
      <c r="E41" s="225">
        <v>1</v>
      </c>
      <c r="F41"/>
      <c r="G41"/>
      <c r="H41"/>
      <c r="I41"/>
      <c r="J41"/>
      <c r="K41"/>
      <c r="L41"/>
    </row>
    <row r="42" spans="1:12" ht="15" x14ac:dyDescent="0.25">
      <c r="A42" s="3"/>
      <c r="B42" s="8">
        <v>2021</v>
      </c>
      <c r="C42" s="224">
        <v>0.75</v>
      </c>
      <c r="D42" s="224">
        <v>0.25</v>
      </c>
      <c r="E42" s="225">
        <v>1</v>
      </c>
      <c r="F42"/>
      <c r="G42"/>
      <c r="H42"/>
      <c r="I42"/>
      <c r="J42"/>
      <c r="K42"/>
      <c r="L42"/>
    </row>
    <row r="43" spans="1:12" ht="15" x14ac:dyDescent="0.25">
      <c r="A43" s="3"/>
      <c r="B43" s="8">
        <v>2022</v>
      </c>
      <c r="C43" s="224">
        <v>0.80180180180180183</v>
      </c>
      <c r="D43" s="224">
        <v>0.1981981981981982</v>
      </c>
      <c r="E43" s="225">
        <v>1</v>
      </c>
      <c r="F43"/>
      <c r="G43"/>
      <c r="H43"/>
      <c r="I43"/>
      <c r="J43"/>
      <c r="K43"/>
      <c r="L43"/>
    </row>
    <row r="44" spans="1:12" ht="15" x14ac:dyDescent="0.25">
      <c r="A44" s="3"/>
      <c r="B44" s="8">
        <v>2023</v>
      </c>
      <c r="C44" s="224">
        <v>0.75</v>
      </c>
      <c r="D44" s="224">
        <v>0.25</v>
      </c>
      <c r="E44" s="225">
        <v>1</v>
      </c>
      <c r="F44"/>
      <c r="G44"/>
      <c r="H44"/>
      <c r="I44"/>
      <c r="J44"/>
      <c r="K44"/>
      <c r="L44"/>
    </row>
    <row r="45" spans="1:12" ht="15" x14ac:dyDescent="0.25">
      <c r="A45" s="3"/>
      <c r="B45" s="159">
        <v>2024</v>
      </c>
      <c r="C45" s="227">
        <v>0.79746835443037978</v>
      </c>
      <c r="D45" s="227">
        <v>0.20253164556962025</v>
      </c>
      <c r="E45" s="228">
        <v>1</v>
      </c>
      <c r="F45"/>
      <c r="G45"/>
      <c r="H45"/>
      <c r="I45"/>
      <c r="J45"/>
      <c r="K45"/>
      <c r="L45"/>
    </row>
    <row r="46" spans="1:12" x14ac:dyDescent="0.2">
      <c r="A46" s="3"/>
      <c r="B46" s="3"/>
      <c r="C46" s="3"/>
      <c r="D46" s="3"/>
      <c r="E46" s="3"/>
      <c r="F46" s="3"/>
    </row>
    <row r="47" spans="1:12" x14ac:dyDescent="0.2">
      <c r="B47" s="9" t="s">
        <v>125</v>
      </c>
    </row>
    <row r="48" spans="1:12" x14ac:dyDescent="0.2">
      <c r="B48" s="9" t="s">
        <v>42</v>
      </c>
    </row>
    <row r="49" spans="2:13" x14ac:dyDescent="0.2">
      <c r="B49" s="9"/>
    </row>
    <row r="50" spans="2:13" x14ac:dyDescent="0.2">
      <c r="B50" s="9"/>
    </row>
    <row r="51" spans="2:13" x14ac:dyDescent="0.2">
      <c r="B51" s="9"/>
    </row>
    <row r="52" spans="2:13" x14ac:dyDescent="0.2">
      <c r="B52" s="2" t="s">
        <v>118</v>
      </c>
    </row>
    <row r="53" spans="2:13" x14ac:dyDescent="0.2">
      <c r="B53" s="1" t="s">
        <v>33</v>
      </c>
    </row>
    <row r="55" spans="2:13" ht="18.75" customHeight="1" x14ac:dyDescent="0.25">
      <c r="C55" s="12" t="s">
        <v>85</v>
      </c>
      <c r="D55" s="13" t="s">
        <v>25</v>
      </c>
      <c r="E55" s="14" t="s">
        <v>24</v>
      </c>
      <c r="F55" s="12" t="s">
        <v>74</v>
      </c>
      <c r="G55" s="12" t="s">
        <v>26</v>
      </c>
      <c r="H55" s="12" t="s">
        <v>76</v>
      </c>
      <c r="I55" s="13" t="s">
        <v>16</v>
      </c>
      <c r="J55"/>
      <c r="K55"/>
      <c r="L55"/>
    </row>
    <row r="56" spans="2:13" ht="12.75" customHeight="1" x14ac:dyDescent="0.25">
      <c r="B56" s="6">
        <v>2010</v>
      </c>
      <c r="C56" s="22">
        <v>0.08</v>
      </c>
      <c r="D56" s="23">
        <v>0.04</v>
      </c>
      <c r="E56" s="23"/>
      <c r="F56" s="24">
        <v>0.24</v>
      </c>
      <c r="G56" s="22">
        <v>0.55000000000000004</v>
      </c>
      <c r="H56" s="22">
        <v>0.09</v>
      </c>
      <c r="I56" s="23">
        <v>1</v>
      </c>
      <c r="J56"/>
      <c r="K56"/>
      <c r="L56"/>
      <c r="M56" s="29"/>
    </row>
    <row r="57" spans="2:13" ht="12.75" customHeight="1" x14ac:dyDescent="0.25">
      <c r="B57" s="7">
        <v>2011</v>
      </c>
      <c r="C57" s="22">
        <v>0.14117647058823529</v>
      </c>
      <c r="D57" s="23">
        <v>4.7058823529411764E-2</v>
      </c>
      <c r="E57" s="23"/>
      <c r="F57" s="24">
        <v>0.21176470588235294</v>
      </c>
      <c r="G57" s="22">
        <v>0.49411764705882355</v>
      </c>
      <c r="H57" s="22">
        <v>0.10588235294117647</v>
      </c>
      <c r="I57" s="23">
        <v>1</v>
      </c>
      <c r="J57"/>
      <c r="K57"/>
      <c r="L57"/>
      <c r="M57" s="29"/>
    </row>
    <row r="58" spans="2:13" ht="12.75" customHeight="1" x14ac:dyDescent="0.25">
      <c r="B58" s="7">
        <v>2012</v>
      </c>
      <c r="C58" s="22">
        <v>0.22340425531914893</v>
      </c>
      <c r="D58" s="23">
        <v>2.1276595744680851E-2</v>
      </c>
      <c r="E58" s="23"/>
      <c r="F58" s="24">
        <v>0.1702127659574468</v>
      </c>
      <c r="G58" s="22">
        <v>0.44680851063829785</v>
      </c>
      <c r="H58" s="22">
        <v>0.13829787234042554</v>
      </c>
      <c r="I58" s="23">
        <v>1</v>
      </c>
      <c r="J58"/>
      <c r="K58"/>
      <c r="L58"/>
      <c r="M58" s="29"/>
    </row>
    <row r="59" spans="2:13" ht="12.75" customHeight="1" x14ac:dyDescent="0.25">
      <c r="B59" s="7">
        <v>2013</v>
      </c>
      <c r="C59" s="22">
        <v>0.17647058823529413</v>
      </c>
      <c r="D59" s="23">
        <v>1.4705882352941176E-2</v>
      </c>
      <c r="E59" s="23"/>
      <c r="F59" s="24">
        <v>0.25</v>
      </c>
      <c r="G59" s="22">
        <v>0.41176470588235292</v>
      </c>
      <c r="H59" s="22">
        <v>0.14705882352941177</v>
      </c>
      <c r="I59" s="23">
        <v>1</v>
      </c>
      <c r="J59"/>
      <c r="K59"/>
      <c r="L59"/>
      <c r="M59" s="29"/>
    </row>
    <row r="60" spans="2:13" ht="12.75" customHeight="1" x14ac:dyDescent="0.25">
      <c r="B60" s="7">
        <v>2014</v>
      </c>
      <c r="C60" s="22">
        <v>6.8965517241379309E-2</v>
      </c>
      <c r="D60" s="23">
        <v>2.2988505747126436E-2</v>
      </c>
      <c r="E60" s="23"/>
      <c r="F60" s="24">
        <v>0.2413793103448276</v>
      </c>
      <c r="G60" s="22">
        <v>0.44827586206896552</v>
      </c>
      <c r="H60" s="22">
        <v>0.21839080459770116</v>
      </c>
      <c r="I60" s="23">
        <v>1</v>
      </c>
      <c r="J60"/>
      <c r="K60"/>
      <c r="L60"/>
      <c r="M60" s="29"/>
    </row>
    <row r="61" spans="2:13" ht="12.75" customHeight="1" x14ac:dyDescent="0.25">
      <c r="B61" s="7">
        <v>2015</v>
      </c>
      <c r="C61" s="26">
        <v>0.18309859154929578</v>
      </c>
      <c r="D61" s="27">
        <v>4.2253521126760563E-2</v>
      </c>
      <c r="E61" s="27"/>
      <c r="F61" s="28">
        <v>0.12676056338028169</v>
      </c>
      <c r="G61" s="26">
        <v>0.46478873239436619</v>
      </c>
      <c r="H61" s="26">
        <v>0.18309859154929578</v>
      </c>
      <c r="I61" s="27">
        <v>1</v>
      </c>
      <c r="J61"/>
      <c r="K61"/>
      <c r="L61"/>
      <c r="M61" s="29"/>
    </row>
    <row r="62" spans="2:13" ht="12.75" customHeight="1" x14ac:dyDescent="0.25">
      <c r="B62" s="7">
        <v>2016</v>
      </c>
      <c r="C62" s="26">
        <v>9.8765432098765427E-2</v>
      </c>
      <c r="D62" s="27">
        <v>3.7037037037037035E-2</v>
      </c>
      <c r="E62" s="27"/>
      <c r="F62" s="28">
        <v>0.23456790123456789</v>
      </c>
      <c r="G62" s="26">
        <v>0.51851851851851849</v>
      </c>
      <c r="H62" s="26">
        <v>0.1111111111111111</v>
      </c>
      <c r="I62" s="27">
        <v>1</v>
      </c>
      <c r="J62"/>
      <c r="K62"/>
      <c r="L62"/>
      <c r="M62" s="29"/>
    </row>
    <row r="63" spans="2:13" ht="12.75" customHeight="1" x14ac:dyDescent="0.25">
      <c r="B63" s="8">
        <v>2017</v>
      </c>
      <c r="C63" s="26">
        <v>0.13095238095238096</v>
      </c>
      <c r="D63" s="27">
        <v>3.5714285714285712E-2</v>
      </c>
      <c r="E63" s="27"/>
      <c r="F63" s="28">
        <v>0.25</v>
      </c>
      <c r="G63" s="26">
        <v>0.5</v>
      </c>
      <c r="H63" s="26">
        <v>8.3333333333333329E-2</v>
      </c>
      <c r="I63" s="27">
        <v>1</v>
      </c>
      <c r="J63"/>
      <c r="K63"/>
      <c r="L63"/>
      <c r="M63" s="29"/>
    </row>
    <row r="64" spans="2:13" ht="12.75" customHeight="1" x14ac:dyDescent="0.25">
      <c r="B64" s="8">
        <v>2018</v>
      </c>
      <c r="C64" s="26">
        <v>0.11458333333333333</v>
      </c>
      <c r="D64" s="27">
        <v>2.0833333333333332E-2</v>
      </c>
      <c r="E64" s="27"/>
      <c r="F64" s="28">
        <v>0.28125</v>
      </c>
      <c r="G64" s="26">
        <v>0.41666666666666669</v>
      </c>
      <c r="H64" s="26">
        <v>0.16666666666666666</v>
      </c>
      <c r="I64" s="27">
        <v>1</v>
      </c>
      <c r="J64"/>
      <c r="K64"/>
      <c r="L64"/>
      <c r="M64" s="29"/>
    </row>
    <row r="65" spans="2:13" ht="12.75" customHeight="1" x14ac:dyDescent="0.25">
      <c r="B65" s="8">
        <v>2019</v>
      </c>
      <c r="C65" s="26">
        <v>0.10869565217391304</v>
      </c>
      <c r="D65" s="27">
        <v>5.434782608695652E-2</v>
      </c>
      <c r="E65" s="27"/>
      <c r="F65" s="28">
        <v>0.22826086956521738</v>
      </c>
      <c r="G65" s="26">
        <v>0.47826086956521741</v>
      </c>
      <c r="H65" s="26">
        <v>0.13043478260869565</v>
      </c>
      <c r="I65" s="27">
        <v>1</v>
      </c>
      <c r="J65"/>
      <c r="K65"/>
      <c r="L65"/>
      <c r="M65" s="29"/>
    </row>
    <row r="66" spans="2:13" ht="12.75" customHeight="1" x14ac:dyDescent="0.25">
      <c r="B66" s="8">
        <v>2020</v>
      </c>
      <c r="C66" s="26">
        <v>8.1081081081081086E-2</v>
      </c>
      <c r="D66" s="27">
        <v>5.4054054054054057E-2</v>
      </c>
      <c r="E66" s="27"/>
      <c r="F66" s="28">
        <v>0.25675675675675674</v>
      </c>
      <c r="G66" s="26">
        <v>0.48648648648648651</v>
      </c>
      <c r="H66" s="26">
        <v>0.12162162162162163</v>
      </c>
      <c r="I66" s="27">
        <v>1</v>
      </c>
      <c r="J66"/>
      <c r="K66"/>
      <c r="L66"/>
      <c r="M66" s="29"/>
    </row>
    <row r="67" spans="2:13" ht="12.75" customHeight="1" x14ac:dyDescent="0.25">
      <c r="B67" s="8">
        <v>2021</v>
      </c>
      <c r="C67" s="26">
        <v>0.11956521739130435</v>
      </c>
      <c r="D67" s="27">
        <v>4.3478260869565216E-2</v>
      </c>
      <c r="E67" s="27">
        <v>0</v>
      </c>
      <c r="F67" s="28">
        <v>0.28260869565217389</v>
      </c>
      <c r="G67" s="26">
        <v>0.38043478260869568</v>
      </c>
      <c r="H67" s="26">
        <v>0.17391304347826086</v>
      </c>
      <c r="I67" s="27">
        <v>1</v>
      </c>
      <c r="J67"/>
      <c r="K67"/>
      <c r="L67"/>
      <c r="M67" s="33"/>
    </row>
    <row r="68" spans="2:13" ht="12.75" customHeight="1" x14ac:dyDescent="0.25">
      <c r="B68" s="8">
        <v>2022</v>
      </c>
      <c r="C68" s="26">
        <v>0.15315315315315314</v>
      </c>
      <c r="D68" s="27">
        <v>1.8018018018018018E-2</v>
      </c>
      <c r="E68" s="27">
        <v>9.0090090090090089E-3</v>
      </c>
      <c r="F68" s="28">
        <v>0.27027027027027029</v>
      </c>
      <c r="G68" s="26">
        <v>0.43243243243243246</v>
      </c>
      <c r="H68" s="26">
        <v>0.11711711711711711</v>
      </c>
      <c r="I68" s="27">
        <v>1</v>
      </c>
      <c r="J68"/>
      <c r="K68"/>
      <c r="L68"/>
      <c r="M68" s="33"/>
    </row>
    <row r="69" spans="2:13" ht="12.75" customHeight="1" x14ac:dyDescent="0.25">
      <c r="B69" s="8">
        <v>2023</v>
      </c>
      <c r="C69" s="26">
        <f>Tués_COM!C69/Tués_COM!$I69</f>
        <v>0.10416666666666667</v>
      </c>
      <c r="D69" s="26">
        <f>Tués_COM!D69/Tués_COM!$I69</f>
        <v>4.1666666666666664E-2</v>
      </c>
      <c r="E69" s="27">
        <f>Tués_COM!E69/Tués_COM!$I69</f>
        <v>0</v>
      </c>
      <c r="F69" s="28">
        <f>Tués_COM!F69/Tués_COM!$I69</f>
        <v>0.30208333333333331</v>
      </c>
      <c r="G69" s="28">
        <f>Tués_COM!G69/Tués_COM!$I69</f>
        <v>0.39583333333333331</v>
      </c>
      <c r="H69" s="28">
        <f>Tués_COM!H69/Tués_COM!$I69</f>
        <v>0.15625</v>
      </c>
      <c r="I69" s="28">
        <f>Tués_COM!I69/Tués_COM!$I69</f>
        <v>1</v>
      </c>
      <c r="J69"/>
      <c r="K69"/>
      <c r="L69"/>
      <c r="M69" s="33"/>
    </row>
    <row r="70" spans="2:13" ht="12.75" customHeight="1" x14ac:dyDescent="0.25">
      <c r="B70" s="159">
        <v>2024</v>
      </c>
      <c r="C70" s="164">
        <v>0.13924050632911392</v>
      </c>
      <c r="D70" s="164">
        <v>1.2658227848101266E-2</v>
      </c>
      <c r="E70" s="164">
        <v>0</v>
      </c>
      <c r="F70" s="164">
        <v>0.36708860759493672</v>
      </c>
      <c r="G70" s="164">
        <v>0.379746835443038</v>
      </c>
      <c r="H70" s="164">
        <v>0.10126582278481013</v>
      </c>
      <c r="I70" s="165">
        <v>1</v>
      </c>
      <c r="J70"/>
      <c r="K70"/>
      <c r="L70"/>
      <c r="M70" s="33"/>
    </row>
    <row r="71" spans="2:13" x14ac:dyDescent="0.2">
      <c r="B71" s="3"/>
      <c r="C71" s="3"/>
      <c r="D71" s="3"/>
      <c r="E71" s="3"/>
      <c r="F71" s="3"/>
    </row>
    <row r="72" spans="2:13" x14ac:dyDescent="0.2">
      <c r="B72" s="9" t="s">
        <v>125</v>
      </c>
    </row>
    <row r="73" spans="2:13" x14ac:dyDescent="0.2">
      <c r="B73" s="9" t="s">
        <v>42</v>
      </c>
    </row>
    <row r="76" spans="2:13" x14ac:dyDescent="0.2">
      <c r="B76" s="34"/>
      <c r="C76" s="4"/>
      <c r="D76" s="4"/>
      <c r="E76" s="4"/>
      <c r="F76" s="4"/>
      <c r="G76" s="4"/>
    </row>
    <row r="77" spans="2:13" x14ac:dyDescent="0.2">
      <c r="B77" s="4"/>
      <c r="C77" s="4"/>
      <c r="D77" s="4"/>
      <c r="E77" s="4"/>
      <c r="F77" s="4"/>
      <c r="G77" s="4"/>
    </row>
    <row r="78" spans="2:13" x14ac:dyDescent="0.2">
      <c r="B78" s="4"/>
      <c r="C78" s="4"/>
      <c r="D78" s="4"/>
      <c r="E78" s="4"/>
      <c r="F78" s="4"/>
      <c r="G78" s="4"/>
    </row>
    <row r="79" spans="2:13" ht="15" x14ac:dyDescent="0.25">
      <c r="B79" s="4"/>
      <c r="C79" s="31"/>
      <c r="D79" s="31"/>
      <c r="E79" s="31"/>
      <c r="F79" s="31"/>
      <c r="G79" s="35"/>
    </row>
    <row r="80" spans="2:13" ht="15" x14ac:dyDescent="0.25">
      <c r="B80" s="36"/>
      <c r="C80" s="29"/>
      <c r="D80" s="29"/>
      <c r="E80" s="29"/>
      <c r="F80" s="29"/>
      <c r="G80" s="35"/>
    </row>
    <row r="81" spans="2:7" ht="15" x14ac:dyDescent="0.25">
      <c r="B81" s="36"/>
      <c r="C81" s="29"/>
      <c r="D81" s="29"/>
      <c r="E81" s="29"/>
      <c r="F81" s="29"/>
      <c r="G81" s="35"/>
    </row>
    <row r="82" spans="2:7" ht="15" x14ac:dyDescent="0.25">
      <c r="B82" s="36"/>
      <c r="C82" s="29"/>
      <c r="D82" s="29"/>
      <c r="E82" s="29"/>
      <c r="F82" s="29"/>
      <c r="G82" s="35"/>
    </row>
    <row r="83" spans="2:7" ht="15" x14ac:dyDescent="0.25">
      <c r="B83" s="36"/>
      <c r="C83" s="29"/>
      <c r="D83" s="29"/>
      <c r="E83" s="29"/>
      <c r="F83" s="29"/>
      <c r="G83" s="35"/>
    </row>
    <row r="84" spans="2:7" ht="15" x14ac:dyDescent="0.25">
      <c r="B84" s="36"/>
      <c r="C84" s="29"/>
      <c r="D84" s="29"/>
      <c r="E84" s="29"/>
      <c r="F84" s="29"/>
      <c r="G84" s="35"/>
    </row>
    <row r="85" spans="2:7" ht="15" x14ac:dyDescent="0.25">
      <c r="B85" s="37"/>
      <c r="C85" s="30"/>
      <c r="D85" s="30"/>
      <c r="E85" s="30"/>
      <c r="F85" s="30"/>
      <c r="G85" s="35"/>
    </row>
    <row r="86" spans="2:7" ht="15" x14ac:dyDescent="0.25">
      <c r="B86" s="37"/>
      <c r="C86" s="30"/>
      <c r="D86" s="30"/>
      <c r="E86" s="30"/>
      <c r="F86" s="30"/>
      <c r="G86" s="35"/>
    </row>
    <row r="87" spans="2:7" ht="15" x14ac:dyDescent="0.25">
      <c r="B87" s="37"/>
      <c r="C87" s="30"/>
      <c r="D87" s="30"/>
      <c r="E87" s="30"/>
      <c r="F87" s="30"/>
      <c r="G87" s="35"/>
    </row>
    <row r="88" spans="2:7" ht="15" x14ac:dyDescent="0.25">
      <c r="B88" s="37"/>
      <c r="C88" s="30"/>
      <c r="D88" s="30"/>
      <c r="E88" s="30"/>
      <c r="F88" s="30"/>
      <c r="G88" s="35"/>
    </row>
    <row r="89" spans="2:7" ht="15" x14ac:dyDescent="0.25">
      <c r="B89" s="37"/>
      <c r="C89" s="30"/>
      <c r="D89" s="30"/>
      <c r="E89" s="30"/>
      <c r="F89" s="30"/>
      <c r="G89" s="35"/>
    </row>
    <row r="90" spans="2:7" ht="15" x14ac:dyDescent="0.25">
      <c r="B90" s="38"/>
      <c r="C90" s="32"/>
      <c r="D90" s="32"/>
      <c r="E90" s="32"/>
      <c r="F90" s="32"/>
      <c r="G90" s="35"/>
    </row>
    <row r="91" spans="2:7" x14ac:dyDescent="0.2">
      <c r="B91" s="5"/>
      <c r="C91" s="5"/>
      <c r="D91" s="5"/>
      <c r="E91" s="5"/>
      <c r="F91" s="5"/>
      <c r="G91" s="4"/>
    </row>
    <row r="92" spans="2:7" x14ac:dyDescent="0.2">
      <c r="B92" s="39"/>
      <c r="C92" s="4"/>
      <c r="D92" s="4"/>
      <c r="E92" s="4"/>
      <c r="F92" s="4"/>
      <c r="G92" s="4"/>
    </row>
    <row r="93" spans="2:7" x14ac:dyDescent="0.2">
      <c r="B93" s="39"/>
      <c r="C93" s="4"/>
      <c r="D93" s="4"/>
      <c r="E93" s="4"/>
      <c r="F93" s="4"/>
      <c r="G93" s="4"/>
    </row>
  </sheetData>
  <pageMargins left="0.70866141732283472" right="0.70866141732283472" top="0.74803149606299213" bottom="0.74803149606299213" header="0.31496062992125984" footer="0.31496062992125984"/>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2:T42"/>
  <sheetViews>
    <sheetView workbookViewId="0"/>
  </sheetViews>
  <sheetFormatPr baseColWidth="10" defaultRowHeight="12.75" x14ac:dyDescent="0.2"/>
  <cols>
    <col min="1" max="3" width="11.42578125" style="1"/>
    <col min="4" max="4" width="15.85546875" style="1" customWidth="1"/>
    <col min="5" max="7" width="11.42578125" style="1"/>
    <col min="8" max="8" width="4.140625" style="45" bestFit="1" customWidth="1"/>
    <col min="9" max="9" width="6" style="45" bestFit="1" customWidth="1"/>
    <col min="10" max="10" width="4.140625" style="45" bestFit="1" customWidth="1"/>
    <col min="11" max="11" width="6" style="1" bestFit="1" customWidth="1"/>
    <col min="12" max="12" width="4.85546875" style="1" bestFit="1" customWidth="1"/>
    <col min="13" max="13" width="4.140625" style="1" bestFit="1" customWidth="1"/>
    <col min="14" max="14" width="6" style="1" bestFit="1" customWidth="1"/>
    <col min="15" max="15" width="6" style="1" customWidth="1"/>
    <col min="16" max="16" width="6" style="1" bestFit="1" customWidth="1"/>
    <col min="17" max="16384" width="11.42578125" style="1"/>
  </cols>
  <sheetData>
    <row r="2" spans="1:16" x14ac:dyDescent="0.2">
      <c r="B2" s="2" t="s">
        <v>0</v>
      </c>
    </row>
    <row r="3" spans="1:16" ht="15" x14ac:dyDescent="0.25">
      <c r="J3"/>
      <c r="K3"/>
      <c r="L3"/>
      <c r="M3"/>
      <c r="N3"/>
      <c r="O3"/>
      <c r="P3"/>
    </row>
    <row r="4" spans="1:16" ht="25.5" x14ac:dyDescent="0.25">
      <c r="C4" s="12" t="s">
        <v>2</v>
      </c>
      <c r="D4" s="13" t="s">
        <v>1</v>
      </c>
      <c r="E4" s="14" t="s">
        <v>4</v>
      </c>
      <c r="F4" s="14" t="s">
        <v>130</v>
      </c>
      <c r="G4" s="14" t="s">
        <v>68</v>
      </c>
      <c r="J4"/>
      <c r="K4"/>
      <c r="L4"/>
      <c r="M4"/>
      <c r="N4"/>
      <c r="O4"/>
      <c r="P4"/>
    </row>
    <row r="5" spans="1:16" ht="15" x14ac:dyDescent="0.25">
      <c r="B5" s="6">
        <v>2010</v>
      </c>
      <c r="C5" s="15">
        <v>4273</v>
      </c>
      <c r="D5" s="16">
        <v>3992</v>
      </c>
      <c r="E5" s="17">
        <v>281</v>
      </c>
      <c r="F5" s="17">
        <v>180</v>
      </c>
      <c r="G5" s="47">
        <v>100</v>
      </c>
      <c r="J5"/>
      <c r="K5"/>
      <c r="L5"/>
      <c r="M5"/>
      <c r="N5"/>
      <c r="O5"/>
      <c r="P5"/>
    </row>
    <row r="6" spans="1:16" ht="15" x14ac:dyDescent="0.25">
      <c r="B6" s="7">
        <v>2011</v>
      </c>
      <c r="C6" s="15">
        <v>4197</v>
      </c>
      <c r="D6" s="16">
        <v>3963</v>
      </c>
      <c r="E6" s="17">
        <v>234</v>
      </c>
      <c r="F6" s="17">
        <v>148</v>
      </c>
      <c r="G6" s="47">
        <v>86</v>
      </c>
      <c r="J6"/>
      <c r="K6"/>
      <c r="L6"/>
      <c r="M6"/>
      <c r="N6"/>
      <c r="O6"/>
      <c r="P6"/>
    </row>
    <row r="7" spans="1:16" ht="15" x14ac:dyDescent="0.25">
      <c r="B7" s="7">
        <v>2012</v>
      </c>
      <c r="C7" s="15">
        <v>3936</v>
      </c>
      <c r="D7" s="16">
        <v>3653</v>
      </c>
      <c r="E7" s="17">
        <v>283</v>
      </c>
      <c r="F7" s="17">
        <v>189</v>
      </c>
      <c r="G7" s="47">
        <v>94</v>
      </c>
      <c r="J7"/>
      <c r="K7"/>
      <c r="L7"/>
      <c r="M7"/>
      <c r="N7"/>
      <c r="O7"/>
      <c r="P7"/>
    </row>
    <row r="8" spans="1:16" ht="15" x14ac:dyDescent="0.25">
      <c r="B8" s="7">
        <v>2013</v>
      </c>
      <c r="C8" s="15">
        <v>3495</v>
      </c>
      <c r="D8" s="19">
        <v>3268</v>
      </c>
      <c r="E8" s="17">
        <v>227</v>
      </c>
      <c r="F8" s="17">
        <v>159</v>
      </c>
      <c r="G8" s="47">
        <v>68</v>
      </c>
      <c r="J8"/>
      <c r="K8"/>
      <c r="L8"/>
      <c r="M8"/>
      <c r="N8"/>
      <c r="O8"/>
      <c r="P8"/>
    </row>
    <row r="9" spans="1:16" ht="15" x14ac:dyDescent="0.25">
      <c r="B9" s="7">
        <v>2014</v>
      </c>
      <c r="C9" s="15">
        <v>3646</v>
      </c>
      <c r="D9" s="19">
        <v>3384</v>
      </c>
      <c r="E9" s="17">
        <v>262</v>
      </c>
      <c r="F9" s="17">
        <v>173</v>
      </c>
      <c r="G9" s="47">
        <v>89</v>
      </c>
      <c r="J9"/>
      <c r="K9"/>
      <c r="L9"/>
      <c r="M9"/>
      <c r="N9"/>
      <c r="O9"/>
      <c r="P9"/>
    </row>
    <row r="10" spans="1:16" ht="15" x14ac:dyDescent="0.25">
      <c r="A10" s="3"/>
      <c r="B10" s="8">
        <v>2015</v>
      </c>
      <c r="C10" s="18">
        <v>3687</v>
      </c>
      <c r="D10" s="19">
        <v>3461</v>
      </c>
      <c r="E10" s="20">
        <v>226</v>
      </c>
      <c r="F10" s="20">
        <v>155</v>
      </c>
      <c r="G10" s="46">
        <v>71</v>
      </c>
      <c r="J10"/>
      <c r="K10"/>
      <c r="L10"/>
      <c r="M10"/>
      <c r="N10"/>
      <c r="O10"/>
      <c r="P10"/>
    </row>
    <row r="11" spans="1:16" ht="15" x14ac:dyDescent="0.25">
      <c r="A11" s="3"/>
      <c r="B11" s="8">
        <v>2016</v>
      </c>
      <c r="C11" s="18">
        <v>3730</v>
      </c>
      <c r="D11" s="19">
        <v>3477</v>
      </c>
      <c r="E11" s="20">
        <v>261</v>
      </c>
      <c r="F11" s="46">
        <v>178</v>
      </c>
      <c r="G11" s="46">
        <v>83</v>
      </c>
      <c r="J11"/>
      <c r="K11"/>
      <c r="L11"/>
      <c r="M11"/>
      <c r="N11"/>
      <c r="O11"/>
      <c r="P11"/>
    </row>
    <row r="12" spans="1:16" ht="15" x14ac:dyDescent="0.25">
      <c r="A12" s="3"/>
      <c r="B12" s="8">
        <v>2017</v>
      </c>
      <c r="C12" s="18">
        <v>3692</v>
      </c>
      <c r="D12" s="19">
        <v>3448</v>
      </c>
      <c r="E12" s="20">
        <v>236</v>
      </c>
      <c r="F12" s="46">
        <v>152</v>
      </c>
      <c r="G12" s="46">
        <v>84</v>
      </c>
      <c r="J12"/>
      <c r="K12"/>
      <c r="L12"/>
      <c r="M12"/>
      <c r="N12"/>
      <c r="O12"/>
      <c r="P12"/>
    </row>
    <row r="13" spans="1:16" ht="15" x14ac:dyDescent="0.25">
      <c r="A13" s="3"/>
      <c r="B13" s="8">
        <v>2018</v>
      </c>
      <c r="C13" s="18">
        <v>3488</v>
      </c>
      <c r="D13" s="19">
        <v>3248</v>
      </c>
      <c r="E13" s="20">
        <v>240</v>
      </c>
      <c r="F13" s="20">
        <v>144</v>
      </c>
      <c r="G13" s="46">
        <v>96</v>
      </c>
      <c r="J13"/>
      <c r="K13"/>
      <c r="L13"/>
      <c r="M13"/>
      <c r="N13"/>
      <c r="O13"/>
      <c r="P13"/>
    </row>
    <row r="14" spans="1:16" ht="15" x14ac:dyDescent="0.25">
      <c r="A14" s="3"/>
      <c r="B14" s="8">
        <v>2019</v>
      </c>
      <c r="C14" s="18">
        <v>3498</v>
      </c>
      <c r="D14" s="19">
        <v>3244</v>
      </c>
      <c r="E14" s="20">
        <v>254</v>
      </c>
      <c r="F14" s="20">
        <v>162</v>
      </c>
      <c r="G14" s="46">
        <v>92</v>
      </c>
      <c r="J14"/>
      <c r="K14"/>
      <c r="L14"/>
      <c r="M14"/>
      <c r="N14"/>
      <c r="O14"/>
      <c r="P14"/>
    </row>
    <row r="15" spans="1:16" ht="15" x14ac:dyDescent="0.25">
      <c r="A15" s="3"/>
      <c r="B15" s="8">
        <v>2020</v>
      </c>
      <c r="C15" s="18">
        <v>2780</v>
      </c>
      <c r="D15" s="19">
        <v>2541</v>
      </c>
      <c r="E15" s="20">
        <v>239</v>
      </c>
      <c r="F15" s="20">
        <v>165</v>
      </c>
      <c r="G15" s="46">
        <v>74</v>
      </c>
      <c r="J15"/>
      <c r="K15"/>
      <c r="L15"/>
      <c r="M15"/>
      <c r="N15"/>
      <c r="O15"/>
      <c r="P15"/>
    </row>
    <row r="16" spans="1:16" ht="15" x14ac:dyDescent="0.25">
      <c r="A16" s="3"/>
      <c r="B16" s="8">
        <v>2021</v>
      </c>
      <c r="C16" s="18">
        <f>D16+E16</f>
        <v>3219</v>
      </c>
      <c r="D16" s="19">
        <v>2944</v>
      </c>
      <c r="E16" s="20">
        <f>F16+G16</f>
        <v>275</v>
      </c>
      <c r="F16" s="20">
        <v>183</v>
      </c>
      <c r="G16" s="46">
        <v>92</v>
      </c>
      <c r="J16"/>
      <c r="K16"/>
      <c r="L16"/>
      <c r="M16"/>
      <c r="N16"/>
      <c r="O16"/>
      <c r="P16"/>
    </row>
    <row r="17" spans="1:20" ht="15" x14ac:dyDescent="0.25">
      <c r="A17" s="3"/>
      <c r="B17" s="8">
        <v>2022</v>
      </c>
      <c r="C17" s="18">
        <f>D17+E17</f>
        <v>3550</v>
      </c>
      <c r="D17" s="19">
        <v>3267</v>
      </c>
      <c r="E17" s="20">
        <f>F17+G17</f>
        <v>283</v>
      </c>
      <c r="F17" s="20">
        <v>172</v>
      </c>
      <c r="G17" s="46">
        <v>111</v>
      </c>
      <c r="J17"/>
      <c r="K17"/>
      <c r="L17"/>
      <c r="M17"/>
      <c r="N17"/>
      <c r="O17"/>
      <c r="P17"/>
    </row>
    <row r="18" spans="1:20" ht="15" x14ac:dyDescent="0.25">
      <c r="A18" s="3"/>
      <c r="B18" s="8">
        <v>2023</v>
      </c>
      <c r="C18" s="18">
        <f t="shared" ref="C18:C19" si="0">D18+E18</f>
        <v>3398</v>
      </c>
      <c r="D18" s="19">
        <v>3167</v>
      </c>
      <c r="E18" s="20">
        <f t="shared" ref="E18:E19" si="1">F18+G18</f>
        <v>231</v>
      </c>
      <c r="F18" s="20">
        <v>135</v>
      </c>
      <c r="G18" s="46">
        <v>96</v>
      </c>
      <c r="J18"/>
      <c r="K18"/>
      <c r="L18"/>
      <c r="M18"/>
      <c r="N18"/>
      <c r="O18"/>
      <c r="P18"/>
    </row>
    <row r="19" spans="1:20" ht="15" x14ac:dyDescent="0.25">
      <c r="A19" s="3"/>
      <c r="B19" s="159">
        <v>2024</v>
      </c>
      <c r="C19" s="155">
        <f t="shared" si="0"/>
        <v>3446</v>
      </c>
      <c r="D19" s="156">
        <v>3193</v>
      </c>
      <c r="E19" s="157">
        <f t="shared" si="1"/>
        <v>253</v>
      </c>
      <c r="F19" s="157">
        <v>160</v>
      </c>
      <c r="G19" s="158">
        <v>93</v>
      </c>
      <c r="J19"/>
      <c r="K19"/>
      <c r="L19"/>
      <c r="M19"/>
      <c r="N19"/>
      <c r="O19"/>
      <c r="P19"/>
    </row>
    <row r="20" spans="1:20" x14ac:dyDescent="0.2">
      <c r="A20" s="3"/>
      <c r="B20" s="3"/>
      <c r="C20" s="3"/>
      <c r="D20" s="3"/>
      <c r="E20" s="3"/>
      <c r="F20" s="3"/>
    </row>
    <row r="21" spans="1:20" x14ac:dyDescent="0.2">
      <c r="B21" s="11" t="s">
        <v>5</v>
      </c>
    </row>
    <row r="22" spans="1:20" x14ac:dyDescent="0.2">
      <c r="B22" s="9" t="s">
        <v>125</v>
      </c>
    </row>
    <row r="23" spans="1:20" x14ac:dyDescent="0.2">
      <c r="B23" s="9" t="s">
        <v>3</v>
      </c>
    </row>
    <row r="24" spans="1:20" x14ac:dyDescent="0.2">
      <c r="L24" s="4"/>
      <c r="M24" s="4"/>
      <c r="N24" s="4"/>
      <c r="O24" s="4"/>
      <c r="P24" s="4"/>
      <c r="Q24" s="4"/>
      <c r="R24" s="4"/>
      <c r="S24" s="4"/>
      <c r="T24" s="4"/>
    </row>
    <row r="25" spans="1:20" x14ac:dyDescent="0.2">
      <c r="L25" s="4"/>
      <c r="M25" s="4"/>
      <c r="N25" s="4"/>
      <c r="O25" s="4"/>
      <c r="P25" s="4"/>
      <c r="Q25" s="4"/>
      <c r="R25" s="4"/>
      <c r="S25" s="4"/>
      <c r="T25" s="4"/>
    </row>
    <row r="26" spans="1:20" x14ac:dyDescent="0.2">
      <c r="L26" s="4"/>
      <c r="M26" s="4"/>
      <c r="N26" s="4"/>
      <c r="O26" s="4"/>
      <c r="P26" s="4"/>
      <c r="Q26" s="4"/>
      <c r="R26" s="4"/>
      <c r="S26" s="4"/>
      <c r="T26" s="4"/>
    </row>
    <row r="27" spans="1:20" x14ac:dyDescent="0.2">
      <c r="L27" s="4"/>
      <c r="M27" s="4"/>
      <c r="N27" s="4"/>
      <c r="O27" s="4"/>
      <c r="P27" s="4"/>
      <c r="Q27" s="4"/>
      <c r="R27" s="4"/>
      <c r="S27" s="4"/>
      <c r="T27" s="4"/>
    </row>
    <row r="28" spans="1:20" x14ac:dyDescent="0.2">
      <c r="L28" s="4"/>
      <c r="M28" s="4"/>
      <c r="N28" s="4"/>
      <c r="O28" s="4"/>
      <c r="P28" s="4"/>
      <c r="Q28" s="4"/>
      <c r="R28" s="29"/>
      <c r="S28" s="29"/>
      <c r="T28" s="4"/>
    </row>
    <row r="29" spans="1:20" x14ac:dyDescent="0.2">
      <c r="L29" s="4"/>
      <c r="M29" s="4"/>
      <c r="N29" s="4"/>
      <c r="O29" s="4"/>
      <c r="P29" s="4"/>
      <c r="Q29" s="4"/>
      <c r="R29" s="29"/>
      <c r="S29" s="29"/>
      <c r="T29" s="4"/>
    </row>
    <row r="30" spans="1:20" x14ac:dyDescent="0.2">
      <c r="L30" s="4"/>
      <c r="M30" s="4"/>
      <c r="N30" s="4"/>
      <c r="O30" s="4"/>
      <c r="P30" s="4"/>
      <c r="Q30" s="4"/>
      <c r="R30" s="29"/>
      <c r="S30" s="29"/>
      <c r="T30" s="4"/>
    </row>
    <row r="31" spans="1:20" x14ac:dyDescent="0.2">
      <c r="L31" s="4"/>
      <c r="M31" s="4"/>
      <c r="N31" s="4"/>
      <c r="O31" s="4"/>
      <c r="P31" s="4"/>
      <c r="Q31" s="4"/>
      <c r="R31" s="29"/>
      <c r="S31" s="29"/>
      <c r="T31" s="4"/>
    </row>
    <row r="32" spans="1:20" x14ac:dyDescent="0.2">
      <c r="L32" s="4"/>
      <c r="M32" s="4"/>
      <c r="N32" s="4"/>
      <c r="O32" s="4"/>
      <c r="P32" s="4"/>
      <c r="Q32" s="4"/>
      <c r="R32" s="29"/>
      <c r="S32" s="29"/>
      <c r="T32" s="4"/>
    </row>
    <row r="33" spans="12:20" x14ac:dyDescent="0.2">
      <c r="L33" s="4"/>
      <c r="M33" s="4"/>
      <c r="N33" s="4"/>
      <c r="O33" s="4"/>
      <c r="P33" s="4"/>
      <c r="Q33" s="4"/>
      <c r="R33" s="30"/>
      <c r="S33" s="30"/>
      <c r="T33" s="4"/>
    </row>
    <row r="34" spans="12:20" x14ac:dyDescent="0.2">
      <c r="L34" s="4"/>
      <c r="M34" s="4"/>
      <c r="N34" s="4"/>
      <c r="O34" s="4"/>
      <c r="P34" s="4"/>
      <c r="Q34" s="4"/>
      <c r="R34" s="30"/>
      <c r="S34" s="30"/>
      <c r="T34" s="4"/>
    </row>
    <row r="35" spans="12:20" x14ac:dyDescent="0.2">
      <c r="L35" s="4"/>
      <c r="M35" s="4"/>
      <c r="N35" s="4"/>
      <c r="O35" s="4"/>
      <c r="P35" s="4"/>
      <c r="Q35" s="4"/>
      <c r="R35" s="30"/>
      <c r="S35" s="30"/>
      <c r="T35" s="4"/>
    </row>
    <row r="36" spans="12:20" x14ac:dyDescent="0.2">
      <c r="L36" s="4"/>
      <c r="M36" s="4"/>
      <c r="N36" s="4"/>
      <c r="O36" s="4"/>
      <c r="P36" s="4"/>
      <c r="Q36" s="4"/>
      <c r="R36" s="30"/>
      <c r="S36" s="30"/>
      <c r="T36" s="4"/>
    </row>
    <row r="37" spans="12:20" x14ac:dyDescent="0.2">
      <c r="L37" s="4"/>
      <c r="M37" s="4"/>
      <c r="N37" s="4"/>
      <c r="O37" s="4"/>
      <c r="P37" s="4"/>
      <c r="Q37" s="4"/>
      <c r="R37" s="30"/>
      <c r="S37" s="30"/>
      <c r="T37" s="4"/>
    </row>
    <row r="38" spans="12:20" x14ac:dyDescent="0.2">
      <c r="L38" s="4"/>
      <c r="M38" s="4"/>
      <c r="N38" s="4"/>
      <c r="O38" s="4"/>
      <c r="P38" s="4"/>
      <c r="Q38" s="4"/>
      <c r="R38" s="32"/>
      <c r="S38" s="32"/>
      <c r="T38" s="4"/>
    </row>
    <row r="39" spans="12:20" x14ac:dyDescent="0.2">
      <c r="L39" s="4"/>
      <c r="M39" s="4"/>
      <c r="N39" s="4"/>
      <c r="O39" s="4"/>
      <c r="P39" s="4"/>
      <c r="Q39" s="4"/>
      <c r="R39" s="4"/>
      <c r="S39" s="4"/>
      <c r="T39" s="4"/>
    </row>
    <row r="40" spans="12:20" x14ac:dyDescent="0.2">
      <c r="L40" s="4"/>
      <c r="M40" s="4"/>
      <c r="N40" s="4"/>
      <c r="O40" s="4"/>
      <c r="P40" s="4"/>
      <c r="Q40" s="4"/>
      <c r="R40" s="4"/>
      <c r="S40" s="4"/>
      <c r="T40" s="4"/>
    </row>
    <row r="41" spans="12:20" x14ac:dyDescent="0.2">
      <c r="L41" s="4"/>
      <c r="M41" s="4"/>
      <c r="N41" s="4"/>
      <c r="O41" s="4"/>
      <c r="P41" s="4"/>
      <c r="Q41" s="4"/>
      <c r="R41" s="4"/>
      <c r="S41" s="4"/>
      <c r="T41" s="4"/>
    </row>
    <row r="42" spans="12:20" x14ac:dyDescent="0.2">
      <c r="L42" s="4"/>
      <c r="M42" s="4"/>
      <c r="N42" s="4"/>
      <c r="O42" s="4"/>
      <c r="P42" s="4"/>
      <c r="Q42" s="4"/>
      <c r="R42" s="4"/>
      <c r="S42" s="4"/>
      <c r="T42" s="4"/>
    </row>
  </sheetData>
  <pageMargins left="0.70866141732283472" right="0.70866141732283472" top="0.74803149606299213" bottom="0.74803149606299213" header="0.31496062992125984" footer="0.31496062992125984"/>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2:H25"/>
  <sheetViews>
    <sheetView workbookViewId="0"/>
  </sheetViews>
  <sheetFormatPr baseColWidth="10" defaultRowHeight="12.75" x14ac:dyDescent="0.2"/>
  <cols>
    <col min="1" max="3" width="11.42578125" style="71"/>
    <col min="4" max="4" width="14.42578125" style="71" customWidth="1"/>
    <col min="5" max="6" width="11.42578125" style="71"/>
    <col min="7" max="7" width="15.7109375" style="71" customWidth="1"/>
    <col min="8" max="16384" width="11.42578125" style="71"/>
  </cols>
  <sheetData>
    <row r="2" spans="1:8" x14ac:dyDescent="0.2">
      <c r="B2" s="2" t="s">
        <v>10</v>
      </c>
    </row>
    <row r="4" spans="1:8" ht="25.5" x14ac:dyDescent="0.2">
      <c r="B4" s="72"/>
      <c r="C4" s="186" t="s">
        <v>6</v>
      </c>
      <c r="D4" s="186"/>
      <c r="E4" s="186" t="s">
        <v>119</v>
      </c>
      <c r="F4" s="186"/>
      <c r="G4" s="68" t="s">
        <v>69</v>
      </c>
      <c r="H4" s="186" t="s">
        <v>70</v>
      </c>
    </row>
    <row r="5" spans="1:8" ht="17.25" customHeight="1" x14ac:dyDescent="0.2">
      <c r="B5" s="72"/>
      <c r="C5" s="69" t="s">
        <v>71</v>
      </c>
      <c r="D5" s="69" t="s">
        <v>72</v>
      </c>
      <c r="E5" s="69" t="s">
        <v>71</v>
      </c>
      <c r="F5" s="69" t="s">
        <v>72</v>
      </c>
      <c r="G5" s="69" t="s">
        <v>72</v>
      </c>
      <c r="H5" s="187"/>
    </row>
    <row r="6" spans="1:8" x14ac:dyDescent="0.2">
      <c r="B6" s="76">
        <v>2010</v>
      </c>
      <c r="C6" s="73">
        <v>67288</v>
      </c>
      <c r="D6" s="73">
        <f>C6*(F6+H6)/(H6+E6)</f>
        <v>228822.99467242489</v>
      </c>
      <c r="E6" s="73">
        <v>84461</v>
      </c>
      <c r="F6" s="73">
        <v>296805.76999999996</v>
      </c>
      <c r="G6" s="73">
        <v>19192.659999999996</v>
      </c>
      <c r="H6" s="73">
        <v>3992</v>
      </c>
    </row>
    <row r="7" spans="1:8" x14ac:dyDescent="0.2">
      <c r="B7" s="77">
        <v>2011</v>
      </c>
      <c r="C7" s="74">
        <v>65024</v>
      </c>
      <c r="D7" s="74">
        <f t="shared" ref="D7:D17" si="0">C7*(F7+H7)/(H7+E7)</f>
        <v>219933.7028976458</v>
      </c>
      <c r="E7" s="74">
        <v>81251</v>
      </c>
      <c r="F7" s="74">
        <v>284260.27999999985</v>
      </c>
      <c r="G7" s="74">
        <v>18681.979999999996</v>
      </c>
      <c r="H7" s="74">
        <v>3963</v>
      </c>
    </row>
    <row r="8" spans="1:8" x14ac:dyDescent="0.2">
      <c r="B8" s="77">
        <v>2012</v>
      </c>
      <c r="C8" s="74">
        <v>60437</v>
      </c>
      <c r="D8" s="74">
        <f t="shared" si="0"/>
        <v>197570.8061604448</v>
      </c>
      <c r="E8" s="74">
        <v>75851</v>
      </c>
      <c r="F8" s="74">
        <v>256248.54000000007</v>
      </c>
      <c r="G8" s="74">
        <v>16763.88</v>
      </c>
      <c r="H8" s="74">
        <v>3653</v>
      </c>
    </row>
    <row r="9" spans="1:8" x14ac:dyDescent="0.2">
      <c r="B9" s="77">
        <v>2013</v>
      </c>
      <c r="C9" s="74">
        <v>56812</v>
      </c>
      <c r="D9" s="74">
        <f t="shared" si="0"/>
        <v>185700.45195262265</v>
      </c>
      <c r="E9" s="74">
        <v>70607</v>
      </c>
      <c r="F9" s="74">
        <v>238205.99999999997</v>
      </c>
      <c r="G9" s="74">
        <v>15840.949999999995</v>
      </c>
      <c r="H9" s="74">
        <v>3268</v>
      </c>
    </row>
    <row r="10" spans="1:8" x14ac:dyDescent="0.2">
      <c r="A10" s="72"/>
      <c r="B10" s="77">
        <v>2014</v>
      </c>
      <c r="C10" s="74">
        <v>58191</v>
      </c>
      <c r="D10" s="74">
        <f t="shared" si="0"/>
        <v>193302.3145129004</v>
      </c>
      <c r="E10" s="74">
        <v>73048</v>
      </c>
      <c r="F10" s="74">
        <v>250512.35000000003</v>
      </c>
      <c r="G10" s="74">
        <v>16495.810000000009</v>
      </c>
      <c r="H10" s="74">
        <v>3384</v>
      </c>
    </row>
    <row r="11" spans="1:8" x14ac:dyDescent="0.2">
      <c r="A11" s="72"/>
      <c r="B11" s="77">
        <v>2015</v>
      </c>
      <c r="C11" s="74">
        <v>56603</v>
      </c>
      <c r="D11" s="74">
        <f t="shared" si="0"/>
        <v>185384.93553680839</v>
      </c>
      <c r="E11" s="74">
        <v>70802</v>
      </c>
      <c r="F11" s="74">
        <v>239763.59000000003</v>
      </c>
      <c r="G11" s="74">
        <v>16354.500000000002</v>
      </c>
      <c r="H11" s="74">
        <v>3461</v>
      </c>
    </row>
    <row r="12" spans="1:8" x14ac:dyDescent="0.2">
      <c r="A12" s="72"/>
      <c r="B12" s="77">
        <v>2016</v>
      </c>
      <c r="C12" s="74">
        <v>57522</v>
      </c>
      <c r="D12" s="74">
        <f t="shared" si="0"/>
        <v>191141.42269173168</v>
      </c>
      <c r="E12" s="74">
        <v>72645</v>
      </c>
      <c r="F12" s="74">
        <v>249470.87</v>
      </c>
      <c r="G12" s="74">
        <v>16772.729999999992</v>
      </c>
      <c r="H12" s="74">
        <v>3477</v>
      </c>
    </row>
    <row r="13" spans="1:8" x14ac:dyDescent="0.2">
      <c r="A13" s="72"/>
      <c r="B13" s="77">
        <v>2017</v>
      </c>
      <c r="C13" s="74">
        <v>58613</v>
      </c>
      <c r="D13" s="74">
        <f t="shared" si="0"/>
        <v>189960.28994600943</v>
      </c>
      <c r="E13" s="74">
        <v>73384</v>
      </c>
      <c r="F13" s="74">
        <v>245558.6878871888</v>
      </c>
      <c r="G13" s="74">
        <v>16886.563995246273</v>
      </c>
      <c r="H13" s="74">
        <v>3448</v>
      </c>
    </row>
    <row r="14" spans="1:8" x14ac:dyDescent="0.2">
      <c r="A14" s="72"/>
      <c r="B14" s="77">
        <v>2018</v>
      </c>
      <c r="C14" s="74">
        <v>55766</v>
      </c>
      <c r="D14" s="74">
        <f t="shared" si="0"/>
        <v>181013.99820266117</v>
      </c>
      <c r="E14" s="74">
        <v>69887</v>
      </c>
      <c r="F14" s="74">
        <v>234145.01292098456</v>
      </c>
      <c r="G14" s="74">
        <v>16104.403646585788</v>
      </c>
      <c r="H14" s="74">
        <v>3248</v>
      </c>
    </row>
    <row r="15" spans="1:8" x14ac:dyDescent="0.2">
      <c r="A15" s="72"/>
      <c r="B15" s="77">
        <v>2019</v>
      </c>
      <c r="C15" s="74">
        <v>56016</v>
      </c>
      <c r="D15" s="74">
        <f t="shared" si="0"/>
        <v>184067.62399013512</v>
      </c>
      <c r="E15" s="74">
        <v>70490</v>
      </c>
      <c r="F15" s="74">
        <v>239044.67086704914</v>
      </c>
      <c r="G15" s="74">
        <v>16247.548915423722</v>
      </c>
      <c r="H15" s="74">
        <v>3244</v>
      </c>
    </row>
    <row r="16" spans="1:8" x14ac:dyDescent="0.2">
      <c r="A16" s="72"/>
      <c r="B16" s="78">
        <v>2020</v>
      </c>
      <c r="C16" s="75">
        <v>45121</v>
      </c>
      <c r="D16" s="75">
        <f t="shared" si="0"/>
        <v>154558.72583673731</v>
      </c>
      <c r="E16" s="75">
        <v>55835</v>
      </c>
      <c r="F16" s="75">
        <v>197421.77075963249</v>
      </c>
      <c r="G16" s="75">
        <v>13337.315760648818</v>
      </c>
      <c r="H16" s="75">
        <v>2541</v>
      </c>
    </row>
    <row r="17" spans="1:8" x14ac:dyDescent="0.2">
      <c r="A17" s="72"/>
      <c r="B17" s="78">
        <v>2021</v>
      </c>
      <c r="C17" s="70">
        <v>53540</v>
      </c>
      <c r="D17" s="70">
        <f t="shared" si="0"/>
        <v>185804.09397142386</v>
      </c>
      <c r="E17" s="70">
        <v>67057</v>
      </c>
      <c r="F17" s="70">
        <v>239986.0034010766</v>
      </c>
      <c r="G17" s="70">
        <v>15944.114213397601</v>
      </c>
      <c r="H17" s="70">
        <v>2944</v>
      </c>
    </row>
    <row r="18" spans="1:8" x14ac:dyDescent="0.2">
      <c r="B18" s="78">
        <v>2022</v>
      </c>
      <c r="C18" s="70">
        <v>52380</v>
      </c>
      <c r="D18" s="70">
        <v>183072</v>
      </c>
      <c r="E18" s="70">
        <v>65430</v>
      </c>
      <c r="F18" s="70">
        <v>236834</v>
      </c>
      <c r="G18" s="70">
        <v>15956</v>
      </c>
      <c r="H18" s="70">
        <v>3267</v>
      </c>
    </row>
    <row r="19" spans="1:8" x14ac:dyDescent="0.2">
      <c r="B19" s="78">
        <v>2023</v>
      </c>
      <c r="C19" s="70">
        <v>51641</v>
      </c>
      <c r="D19" s="70">
        <v>181169.748302316</v>
      </c>
      <c r="E19" s="70">
        <v>64674</v>
      </c>
      <c r="F19" s="70">
        <v>234836.464196616</v>
      </c>
      <c r="G19" s="70">
        <v>15936.016805334601</v>
      </c>
      <c r="H19" s="70">
        <v>3167</v>
      </c>
    </row>
    <row r="20" spans="1:8" x14ac:dyDescent="0.2">
      <c r="B20" s="160">
        <v>2024</v>
      </c>
      <c r="C20" s="161">
        <v>51058</v>
      </c>
      <c r="D20" s="161">
        <v>180026</v>
      </c>
      <c r="E20" s="161">
        <v>64535</v>
      </c>
      <c r="F20" s="161">
        <v>235610</v>
      </c>
      <c r="G20" s="161">
        <v>15924</v>
      </c>
      <c r="H20" s="161">
        <v>3193</v>
      </c>
    </row>
    <row r="23" spans="1:8" x14ac:dyDescent="0.2">
      <c r="B23" s="10" t="s">
        <v>125</v>
      </c>
    </row>
    <row r="24" spans="1:8" x14ac:dyDescent="0.2">
      <c r="B24" s="10" t="s">
        <v>73</v>
      </c>
    </row>
    <row r="25" spans="1:8" ht="15" x14ac:dyDescent="0.25">
      <c r="B25" s="154" t="s">
        <v>120</v>
      </c>
    </row>
  </sheetData>
  <sortState ref="K5:N16">
    <sortCondition ref="K5:K16"/>
  </sortState>
  <mergeCells count="3">
    <mergeCell ref="C4:D4"/>
    <mergeCell ref="E4:F4"/>
    <mergeCell ref="H4:H5"/>
  </mergeCells>
  <hyperlinks>
    <hyperlink ref="B25" location="'B-Estimés_France métropolitaine'!A1" display="Pour plus de détail sur les blessés estimés voir page 6"/>
  </hyperlinks>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2:AA123"/>
  <sheetViews>
    <sheetView workbookViewId="0"/>
  </sheetViews>
  <sheetFormatPr baseColWidth="10" defaultRowHeight="12.75" x14ac:dyDescent="0.2"/>
  <cols>
    <col min="1" max="3" width="11.42578125" style="1"/>
    <col min="4" max="4" width="15.42578125" style="1" customWidth="1"/>
    <col min="5" max="5" width="14.42578125" style="1" customWidth="1"/>
    <col min="6" max="6" width="15.85546875" style="1" customWidth="1"/>
    <col min="7" max="16384" width="11.42578125" style="1"/>
  </cols>
  <sheetData>
    <row r="2" spans="1:14" x14ac:dyDescent="0.2">
      <c r="B2" s="2" t="s">
        <v>17</v>
      </c>
    </row>
    <row r="3" spans="1:14" x14ac:dyDescent="0.2">
      <c r="B3" s="1" t="s">
        <v>14</v>
      </c>
    </row>
    <row r="5" spans="1:14" ht="20.25" customHeight="1" x14ac:dyDescent="0.2">
      <c r="C5" s="12" t="s">
        <v>65</v>
      </c>
      <c r="D5" s="12" t="s">
        <v>66</v>
      </c>
      <c r="E5" s="13" t="s">
        <v>18</v>
      </c>
      <c r="F5" s="14" t="s">
        <v>19</v>
      </c>
      <c r="G5" s="14" t="s">
        <v>20</v>
      </c>
      <c r="H5" s="14" t="s">
        <v>21</v>
      </c>
      <c r="I5" s="14" t="s">
        <v>22</v>
      </c>
      <c r="J5" s="14" t="s">
        <v>23</v>
      </c>
      <c r="K5" s="14" t="s">
        <v>122</v>
      </c>
      <c r="L5" s="14" t="s">
        <v>123</v>
      </c>
      <c r="M5" s="14" t="s">
        <v>16</v>
      </c>
    </row>
    <row r="6" spans="1:14" x14ac:dyDescent="0.2">
      <c r="B6" s="6">
        <v>2010</v>
      </c>
      <c r="C6" s="15">
        <v>111</v>
      </c>
      <c r="D6" s="15">
        <v>180</v>
      </c>
      <c r="E6" s="16">
        <v>831</v>
      </c>
      <c r="F6" s="17">
        <v>704</v>
      </c>
      <c r="G6" s="17">
        <v>545</v>
      </c>
      <c r="H6" s="17">
        <v>505</v>
      </c>
      <c r="I6" s="17">
        <v>351</v>
      </c>
      <c r="J6" s="17">
        <v>264</v>
      </c>
      <c r="K6" s="17">
        <v>366</v>
      </c>
      <c r="L6" s="17">
        <v>135</v>
      </c>
      <c r="M6" s="21">
        <v>3992</v>
      </c>
      <c r="N6" s="44"/>
    </row>
    <row r="7" spans="1:14" x14ac:dyDescent="0.2">
      <c r="B7" s="7">
        <v>2011</v>
      </c>
      <c r="C7" s="15">
        <v>105</v>
      </c>
      <c r="D7" s="15">
        <v>167</v>
      </c>
      <c r="E7" s="16">
        <v>813</v>
      </c>
      <c r="F7" s="17">
        <v>715</v>
      </c>
      <c r="G7" s="17">
        <v>557</v>
      </c>
      <c r="H7" s="17">
        <v>481</v>
      </c>
      <c r="I7" s="17">
        <v>366</v>
      </c>
      <c r="J7" s="17">
        <v>280</v>
      </c>
      <c r="K7" s="17">
        <v>330</v>
      </c>
      <c r="L7" s="17">
        <v>149</v>
      </c>
      <c r="M7" s="16">
        <v>3963</v>
      </c>
      <c r="N7" s="44"/>
    </row>
    <row r="8" spans="1:14" x14ac:dyDescent="0.2">
      <c r="B8" s="7">
        <v>2012</v>
      </c>
      <c r="C8" s="15">
        <v>99</v>
      </c>
      <c r="D8" s="15">
        <v>147</v>
      </c>
      <c r="E8" s="16">
        <v>753</v>
      </c>
      <c r="F8" s="17">
        <v>615</v>
      </c>
      <c r="G8" s="17">
        <v>467</v>
      </c>
      <c r="H8" s="17">
        <v>492</v>
      </c>
      <c r="I8" s="17">
        <v>335</v>
      </c>
      <c r="J8" s="17">
        <v>264</v>
      </c>
      <c r="K8" s="17">
        <v>341</v>
      </c>
      <c r="L8" s="17">
        <v>140</v>
      </c>
      <c r="M8" s="16">
        <v>3653</v>
      </c>
      <c r="N8" s="44"/>
    </row>
    <row r="9" spans="1:14" x14ac:dyDescent="0.2">
      <c r="B9" s="7">
        <v>2013</v>
      </c>
      <c r="C9" s="15">
        <v>91</v>
      </c>
      <c r="D9" s="15">
        <v>108</v>
      </c>
      <c r="E9" s="16">
        <v>636</v>
      </c>
      <c r="F9" s="17">
        <v>547</v>
      </c>
      <c r="G9" s="17">
        <v>458</v>
      </c>
      <c r="H9" s="17">
        <v>401</v>
      </c>
      <c r="I9" s="17">
        <v>339</v>
      </c>
      <c r="J9" s="17">
        <v>254</v>
      </c>
      <c r="K9" s="17">
        <v>293</v>
      </c>
      <c r="L9" s="17">
        <v>141</v>
      </c>
      <c r="M9" s="16">
        <v>3268</v>
      </c>
      <c r="N9" s="44"/>
    </row>
    <row r="10" spans="1:14" x14ac:dyDescent="0.2">
      <c r="B10" s="7">
        <v>2014</v>
      </c>
      <c r="C10" s="15">
        <v>97</v>
      </c>
      <c r="D10" s="15">
        <v>131</v>
      </c>
      <c r="E10" s="16">
        <v>582</v>
      </c>
      <c r="F10" s="17">
        <v>616</v>
      </c>
      <c r="G10" s="17">
        <v>425</v>
      </c>
      <c r="H10" s="17">
        <v>450</v>
      </c>
      <c r="I10" s="17">
        <v>311</v>
      </c>
      <c r="J10" s="17">
        <v>283</v>
      </c>
      <c r="K10" s="17">
        <v>310</v>
      </c>
      <c r="L10" s="17">
        <v>179</v>
      </c>
      <c r="M10" s="16">
        <v>3384</v>
      </c>
      <c r="N10" s="44"/>
    </row>
    <row r="11" spans="1:14" x14ac:dyDescent="0.2">
      <c r="A11" s="3"/>
      <c r="B11" s="7">
        <v>2015</v>
      </c>
      <c r="C11" s="18">
        <v>85</v>
      </c>
      <c r="D11" s="18">
        <v>141</v>
      </c>
      <c r="E11" s="19">
        <v>619</v>
      </c>
      <c r="F11" s="20">
        <v>607</v>
      </c>
      <c r="G11" s="20">
        <v>417</v>
      </c>
      <c r="H11" s="20">
        <v>422</v>
      </c>
      <c r="I11" s="20">
        <v>339</v>
      </c>
      <c r="J11" s="20">
        <v>312</v>
      </c>
      <c r="K11" s="20">
        <v>319</v>
      </c>
      <c r="L11" s="20">
        <v>200</v>
      </c>
      <c r="M11" s="16">
        <v>3461</v>
      </c>
      <c r="N11" s="44"/>
    </row>
    <row r="12" spans="1:14" x14ac:dyDescent="0.2">
      <c r="A12" s="3"/>
      <c r="B12" s="7">
        <v>2016</v>
      </c>
      <c r="C12" s="18">
        <v>96</v>
      </c>
      <c r="D12" s="18">
        <v>108</v>
      </c>
      <c r="E12" s="19">
        <v>597</v>
      </c>
      <c r="F12" s="20">
        <v>580</v>
      </c>
      <c r="G12" s="20">
        <v>414</v>
      </c>
      <c r="H12" s="20">
        <v>417</v>
      </c>
      <c r="I12" s="20">
        <v>379</v>
      </c>
      <c r="J12" s="20">
        <v>320</v>
      </c>
      <c r="K12" s="20">
        <v>366</v>
      </c>
      <c r="L12" s="20">
        <v>200</v>
      </c>
      <c r="M12" s="16">
        <v>3477</v>
      </c>
      <c r="N12" s="44"/>
    </row>
    <row r="13" spans="1:14" x14ac:dyDescent="0.2">
      <c r="A13" s="3"/>
      <c r="B13" s="8">
        <v>2017</v>
      </c>
      <c r="C13" s="18">
        <v>93</v>
      </c>
      <c r="D13" s="18">
        <v>112</v>
      </c>
      <c r="E13" s="19">
        <v>562</v>
      </c>
      <c r="F13" s="20">
        <v>571</v>
      </c>
      <c r="G13" s="20">
        <v>437</v>
      </c>
      <c r="H13" s="20">
        <v>422</v>
      </c>
      <c r="I13" s="20">
        <v>382</v>
      </c>
      <c r="J13" s="20">
        <v>342</v>
      </c>
      <c r="K13" s="20">
        <v>343</v>
      </c>
      <c r="L13" s="20">
        <v>184</v>
      </c>
      <c r="M13" s="16">
        <v>3448</v>
      </c>
      <c r="N13" s="44"/>
    </row>
    <row r="14" spans="1:14" x14ac:dyDescent="0.2">
      <c r="A14" s="3"/>
      <c r="B14" s="8">
        <v>2018</v>
      </c>
      <c r="C14" s="18">
        <v>76</v>
      </c>
      <c r="D14" s="18">
        <v>116</v>
      </c>
      <c r="E14" s="19">
        <v>503</v>
      </c>
      <c r="F14" s="20">
        <v>511</v>
      </c>
      <c r="G14" s="20">
        <v>410</v>
      </c>
      <c r="H14" s="20">
        <v>399</v>
      </c>
      <c r="I14" s="20">
        <v>391</v>
      </c>
      <c r="J14" s="20">
        <v>332</v>
      </c>
      <c r="K14" s="20">
        <v>301</v>
      </c>
      <c r="L14" s="20">
        <v>209</v>
      </c>
      <c r="M14" s="16">
        <v>3248</v>
      </c>
      <c r="N14" s="44"/>
    </row>
    <row r="15" spans="1:14" x14ac:dyDescent="0.2">
      <c r="A15" s="3"/>
      <c r="B15" s="8">
        <v>2019</v>
      </c>
      <c r="C15" s="18">
        <v>61</v>
      </c>
      <c r="D15" s="18">
        <v>92</v>
      </c>
      <c r="E15" s="19">
        <v>549</v>
      </c>
      <c r="F15" s="20">
        <v>516</v>
      </c>
      <c r="G15" s="20">
        <v>383</v>
      </c>
      <c r="H15" s="20">
        <v>382</v>
      </c>
      <c r="I15" s="20">
        <v>412</v>
      </c>
      <c r="J15" s="20">
        <v>317</v>
      </c>
      <c r="K15" s="20">
        <v>317</v>
      </c>
      <c r="L15" s="20">
        <v>215</v>
      </c>
      <c r="M15" s="16">
        <v>3244</v>
      </c>
      <c r="N15" s="44"/>
    </row>
    <row r="16" spans="1:14" x14ac:dyDescent="0.2">
      <c r="A16" s="3"/>
      <c r="B16" s="8">
        <v>2020</v>
      </c>
      <c r="C16" s="18">
        <v>62</v>
      </c>
      <c r="D16" s="18">
        <v>89</v>
      </c>
      <c r="E16" s="19">
        <v>449</v>
      </c>
      <c r="F16" s="20">
        <v>399</v>
      </c>
      <c r="G16" s="20">
        <v>280</v>
      </c>
      <c r="H16" s="20">
        <v>324</v>
      </c>
      <c r="I16" s="20">
        <v>295</v>
      </c>
      <c r="J16" s="20">
        <v>291</v>
      </c>
      <c r="K16" s="20">
        <v>229</v>
      </c>
      <c r="L16" s="20">
        <v>123</v>
      </c>
      <c r="M16" s="16">
        <v>2541</v>
      </c>
      <c r="N16" s="44"/>
    </row>
    <row r="17" spans="1:27" x14ac:dyDescent="0.2">
      <c r="A17" s="3"/>
      <c r="B17" s="8">
        <v>2021</v>
      </c>
      <c r="C17" s="18">
        <v>85</v>
      </c>
      <c r="D17" s="18">
        <v>101</v>
      </c>
      <c r="E17" s="19">
        <v>505</v>
      </c>
      <c r="F17" s="20">
        <v>398</v>
      </c>
      <c r="G17" s="20">
        <v>366</v>
      </c>
      <c r="H17" s="20">
        <v>353</v>
      </c>
      <c r="I17" s="20">
        <v>366</v>
      </c>
      <c r="J17" s="20">
        <v>321</v>
      </c>
      <c r="K17" s="20">
        <v>274</v>
      </c>
      <c r="L17" s="20">
        <v>175</v>
      </c>
      <c r="M17" s="16">
        <v>2944</v>
      </c>
      <c r="N17" s="44"/>
    </row>
    <row r="18" spans="1:27" x14ac:dyDescent="0.2">
      <c r="A18" s="3"/>
      <c r="B18" s="8">
        <v>2022</v>
      </c>
      <c r="C18" s="18">
        <v>59</v>
      </c>
      <c r="D18" s="18">
        <v>98</v>
      </c>
      <c r="E18" s="19">
        <v>549</v>
      </c>
      <c r="F18" s="20">
        <v>463</v>
      </c>
      <c r="G18" s="20">
        <v>423</v>
      </c>
      <c r="H18" s="20">
        <v>406</v>
      </c>
      <c r="I18" s="20">
        <v>387</v>
      </c>
      <c r="J18" s="20">
        <v>386</v>
      </c>
      <c r="K18" s="20">
        <v>316</v>
      </c>
      <c r="L18" s="20">
        <v>180</v>
      </c>
      <c r="M18" s="16">
        <v>3267</v>
      </c>
      <c r="N18" s="44"/>
    </row>
    <row r="19" spans="1:27" x14ac:dyDescent="0.2">
      <c r="A19" s="3"/>
      <c r="B19" s="8">
        <v>2023</v>
      </c>
      <c r="C19" s="18">
        <v>49</v>
      </c>
      <c r="D19" s="18">
        <v>116</v>
      </c>
      <c r="E19" s="19">
        <v>497</v>
      </c>
      <c r="F19" s="20">
        <v>465</v>
      </c>
      <c r="G19" s="20">
        <v>365</v>
      </c>
      <c r="H19" s="20">
        <v>393</v>
      </c>
      <c r="I19" s="20">
        <v>395</v>
      </c>
      <c r="J19" s="20">
        <v>370</v>
      </c>
      <c r="K19" s="20">
        <v>338</v>
      </c>
      <c r="L19" s="20">
        <v>179</v>
      </c>
      <c r="M19" s="16">
        <v>3167</v>
      </c>
      <c r="N19" s="44"/>
    </row>
    <row r="20" spans="1:27" x14ac:dyDescent="0.2">
      <c r="A20" s="3"/>
      <c r="B20" s="159">
        <v>2024</v>
      </c>
      <c r="C20" s="155">
        <v>46</v>
      </c>
      <c r="D20" s="155">
        <v>94</v>
      </c>
      <c r="E20" s="156">
        <v>529</v>
      </c>
      <c r="F20" s="157">
        <v>441</v>
      </c>
      <c r="G20" s="157">
        <v>400</v>
      </c>
      <c r="H20" s="157">
        <v>390</v>
      </c>
      <c r="I20" s="157">
        <v>393</v>
      </c>
      <c r="J20" s="157">
        <v>365</v>
      </c>
      <c r="K20" s="157">
        <v>346</v>
      </c>
      <c r="L20" s="157">
        <v>189</v>
      </c>
      <c r="M20" s="162">
        <v>3193</v>
      </c>
      <c r="N20" s="44"/>
    </row>
    <row r="21" spans="1:27" x14ac:dyDescent="0.2">
      <c r="A21" s="3"/>
      <c r="B21" s="3"/>
      <c r="C21" s="3"/>
      <c r="D21" s="3"/>
      <c r="E21" s="3"/>
      <c r="F21" s="3"/>
      <c r="G21" s="3"/>
    </row>
    <row r="22" spans="1:27" x14ac:dyDescent="0.2">
      <c r="B22" s="9" t="s">
        <v>125</v>
      </c>
    </row>
    <row r="23" spans="1:27" x14ac:dyDescent="0.2">
      <c r="B23" s="9" t="s">
        <v>9</v>
      </c>
    </row>
    <row r="24" spans="1:27" x14ac:dyDescent="0.2">
      <c r="B24" s="9"/>
    </row>
    <row r="25" spans="1:27" x14ac:dyDescent="0.2">
      <c r="B25" s="9"/>
    </row>
    <row r="26" spans="1:27" x14ac:dyDescent="0.2">
      <c r="B26" s="9"/>
    </row>
    <row r="27" spans="1:27" x14ac:dyDescent="0.2">
      <c r="B27" s="2" t="s">
        <v>30</v>
      </c>
    </row>
    <row r="28" spans="1:27" ht="15" x14ac:dyDescent="0.25">
      <c r="B28" s="1" t="s">
        <v>32</v>
      </c>
      <c r="P28"/>
      <c r="Q28"/>
      <c r="R28"/>
      <c r="S28"/>
      <c r="T28"/>
      <c r="U28"/>
      <c r="V28"/>
      <c r="W28"/>
      <c r="X28"/>
      <c r="Y28"/>
      <c r="Z28"/>
      <c r="AA28"/>
    </row>
    <row r="29" spans="1:27" ht="15" x14ac:dyDescent="0.25">
      <c r="P29"/>
      <c r="Q29"/>
      <c r="R29"/>
      <c r="S29"/>
      <c r="T29"/>
      <c r="U29"/>
      <c r="V29"/>
      <c r="W29"/>
      <c r="X29"/>
      <c r="Y29"/>
      <c r="Z29"/>
      <c r="AA29"/>
    </row>
    <row r="30" spans="1:27" ht="20.25" customHeight="1" x14ac:dyDescent="0.25">
      <c r="C30" s="12" t="s">
        <v>65</v>
      </c>
      <c r="D30" s="12" t="s">
        <v>66</v>
      </c>
      <c r="E30" s="13" t="s">
        <v>18</v>
      </c>
      <c r="F30" s="14" t="s">
        <v>19</v>
      </c>
      <c r="G30" s="14" t="s">
        <v>20</v>
      </c>
      <c r="H30" s="14" t="s">
        <v>21</v>
      </c>
      <c r="I30" s="14" t="s">
        <v>22</v>
      </c>
      <c r="J30" s="14" t="s">
        <v>23</v>
      </c>
      <c r="K30" s="14" t="s">
        <v>122</v>
      </c>
      <c r="L30" s="14" t="s">
        <v>123</v>
      </c>
      <c r="M30" s="14" t="s">
        <v>16</v>
      </c>
      <c r="P30"/>
      <c r="Q30"/>
      <c r="R30"/>
      <c r="S30"/>
      <c r="T30"/>
      <c r="U30"/>
      <c r="V30"/>
      <c r="W30"/>
      <c r="X30"/>
      <c r="Y30"/>
      <c r="Z30"/>
      <c r="AA30"/>
    </row>
    <row r="31" spans="1:27" ht="15" x14ac:dyDescent="0.25">
      <c r="B31" s="6">
        <v>2010</v>
      </c>
      <c r="C31" s="15">
        <v>10.293202332087269</v>
      </c>
      <c r="D31" s="15">
        <v>58.484403963994922</v>
      </c>
      <c r="E31" s="16">
        <v>152.27610446719817</v>
      </c>
      <c r="F31" s="17">
        <v>91.119758284132118</v>
      </c>
      <c r="G31" s="17">
        <v>62.379683040246114</v>
      </c>
      <c r="H31" s="17">
        <v>59.101378173919557</v>
      </c>
      <c r="I31" s="17">
        <v>44.435655777863246</v>
      </c>
      <c r="J31" s="17">
        <v>53.185413416866666</v>
      </c>
      <c r="K31" s="17">
        <v>91.322833702616933</v>
      </c>
      <c r="L31" s="17">
        <v>86.078328728674094</v>
      </c>
      <c r="M31" s="21">
        <v>63.602088003016327</v>
      </c>
      <c r="P31"/>
      <c r="Q31"/>
      <c r="R31"/>
      <c r="S31"/>
      <c r="T31"/>
      <c r="U31"/>
      <c r="V31"/>
      <c r="W31"/>
      <c r="X31"/>
      <c r="Y31"/>
      <c r="Z31"/>
      <c r="AA31"/>
    </row>
    <row r="32" spans="1:27" ht="15" x14ac:dyDescent="0.25">
      <c r="B32" s="7">
        <v>2011</v>
      </c>
      <c r="C32" s="15">
        <v>9.6880932227082273</v>
      </c>
      <c r="D32" s="15">
        <v>54.400222239566595</v>
      </c>
      <c r="E32" s="16">
        <v>149.76400839665823</v>
      </c>
      <c r="F32" s="17">
        <v>92.243662602354988</v>
      </c>
      <c r="G32" s="17">
        <v>64.454627066916387</v>
      </c>
      <c r="H32" s="17">
        <v>56.029698302789377</v>
      </c>
      <c r="I32" s="17">
        <v>45.246558510908564</v>
      </c>
      <c r="J32" s="17">
        <v>56.009958570633856</v>
      </c>
      <c r="K32" s="17">
        <v>82.22585898614021</v>
      </c>
      <c r="L32" s="17">
        <v>90.042398487771152</v>
      </c>
      <c r="M32" s="16">
        <v>62.834602582792314</v>
      </c>
      <c r="P32"/>
      <c r="Q32"/>
      <c r="R32"/>
      <c r="S32"/>
      <c r="T32"/>
      <c r="U32"/>
      <c r="V32"/>
      <c r="W32"/>
      <c r="X32"/>
      <c r="Y32"/>
      <c r="Z32"/>
      <c r="AA32"/>
    </row>
    <row r="33" spans="1:27" ht="15" x14ac:dyDescent="0.25">
      <c r="B33" s="7">
        <v>2012</v>
      </c>
      <c r="C33" s="15">
        <v>9.0845467381944101</v>
      </c>
      <c r="D33" s="15">
        <v>48.231644184595829</v>
      </c>
      <c r="E33" s="16">
        <v>139.98721635996577</v>
      </c>
      <c r="F33" s="17">
        <v>78.749060293225639</v>
      </c>
      <c r="G33" s="17">
        <v>54.729617524353216</v>
      </c>
      <c r="H33" s="17">
        <v>57.025091387924654</v>
      </c>
      <c r="I33" s="17">
        <v>41.314552601010071</v>
      </c>
      <c r="J33" s="17">
        <v>50.564444767920691</v>
      </c>
      <c r="K33" s="17">
        <v>84.836211378998939</v>
      </c>
      <c r="L33" s="17">
        <v>80.82478226380978</v>
      </c>
      <c r="M33" s="16">
        <v>57.640142507639055</v>
      </c>
      <c r="P33"/>
      <c r="Q33"/>
      <c r="R33"/>
      <c r="S33"/>
      <c r="T33"/>
      <c r="U33"/>
      <c r="V33"/>
      <c r="W33"/>
      <c r="X33"/>
      <c r="Y33"/>
      <c r="Z33"/>
      <c r="AA33"/>
    </row>
    <row r="34" spans="1:27" ht="15" x14ac:dyDescent="0.25">
      <c r="B34" s="7">
        <v>2013</v>
      </c>
      <c r="C34" s="15">
        <v>8.3053070291299793</v>
      </c>
      <c r="D34" s="15">
        <v>35.422430191245695</v>
      </c>
      <c r="E34" s="16">
        <v>118.97542405478796</v>
      </c>
      <c r="F34" s="17">
        <v>69.854224322474678</v>
      </c>
      <c r="G34" s="17">
        <v>54.06873103757659</v>
      </c>
      <c r="H34" s="17">
        <v>46.40308940428848</v>
      </c>
      <c r="I34" s="17">
        <v>41.843720738710772</v>
      </c>
      <c r="J34" s="17">
        <v>46.325688925917014</v>
      </c>
      <c r="K34" s="17">
        <v>72.801289253684914</v>
      </c>
      <c r="L34" s="17">
        <v>78.579899596065871</v>
      </c>
      <c r="M34" s="16">
        <v>51.304702284762605</v>
      </c>
      <c r="P34"/>
      <c r="Q34"/>
      <c r="R34"/>
      <c r="S34"/>
      <c r="T34"/>
      <c r="U34"/>
      <c r="V34"/>
      <c r="W34"/>
      <c r="X34"/>
      <c r="Y34"/>
      <c r="Z34"/>
      <c r="AA34"/>
    </row>
    <row r="35" spans="1:27" ht="15" x14ac:dyDescent="0.25">
      <c r="B35" s="7">
        <v>2014</v>
      </c>
      <c r="C35" s="15">
        <v>8.829621154272159</v>
      </c>
      <c r="D35" s="15">
        <v>42.548127453662808</v>
      </c>
      <c r="E35" s="16">
        <v>109.88700179886156</v>
      </c>
      <c r="F35" s="17">
        <v>78.360365327217494</v>
      </c>
      <c r="G35" s="17">
        <v>50.613169618188536</v>
      </c>
      <c r="H35" s="17">
        <v>51.908101435812689</v>
      </c>
      <c r="I35" s="17">
        <v>38.43999856128108</v>
      </c>
      <c r="J35" s="17">
        <v>49.164755090028834</v>
      </c>
      <c r="K35" s="17">
        <v>76.887323363775749</v>
      </c>
      <c r="L35" s="17">
        <v>96.178438406038495</v>
      </c>
      <c r="M35" s="16">
        <v>52.851911972579224</v>
      </c>
      <c r="P35"/>
      <c r="Q35"/>
      <c r="R35"/>
      <c r="S35"/>
      <c r="T35"/>
      <c r="U35"/>
      <c r="V35"/>
      <c r="W35"/>
      <c r="X35"/>
      <c r="Y35"/>
      <c r="Z35"/>
      <c r="AA35"/>
    </row>
    <row r="36" spans="1:27" ht="15" x14ac:dyDescent="0.25">
      <c r="A36" s="3"/>
      <c r="B36" s="7">
        <v>2015</v>
      </c>
      <c r="C36" s="18">
        <v>7.7274938740974157</v>
      </c>
      <c r="D36" s="18">
        <v>45.334273714069212</v>
      </c>
      <c r="E36" s="19">
        <v>117.93636435759585</v>
      </c>
      <c r="F36" s="20">
        <v>77.193827596806088</v>
      </c>
      <c r="G36" s="20">
        <v>50.06222362231042</v>
      </c>
      <c r="H36" s="20">
        <v>48.663714016960114</v>
      </c>
      <c r="I36" s="20">
        <v>41.909381532501222</v>
      </c>
      <c r="J36" s="20">
        <v>51.81928886662579</v>
      </c>
      <c r="K36" s="20">
        <v>79.025944539641671</v>
      </c>
      <c r="L36" s="20">
        <v>103.56560855410501</v>
      </c>
      <c r="M36" s="16">
        <v>53.825129231242627</v>
      </c>
      <c r="P36"/>
      <c r="Q36"/>
      <c r="R36"/>
      <c r="S36"/>
      <c r="T36"/>
      <c r="U36"/>
      <c r="V36"/>
      <c r="W36"/>
      <c r="X36"/>
      <c r="Y36"/>
      <c r="Z36"/>
      <c r="AA36"/>
    </row>
    <row r="37" spans="1:27" ht="15" x14ac:dyDescent="0.25">
      <c r="A37" s="3"/>
      <c r="B37" s="7">
        <v>2016</v>
      </c>
      <c r="C37" s="18">
        <v>8.7714785871304315</v>
      </c>
      <c r="D37" s="18">
        <v>34.416797487675758</v>
      </c>
      <c r="E37" s="19">
        <v>114.33775533804101</v>
      </c>
      <c r="F37" s="20">
        <v>74.349775957205296</v>
      </c>
      <c r="G37" s="20">
        <v>49.939059871866505</v>
      </c>
      <c r="H37" s="20">
        <v>48.033511495041317</v>
      </c>
      <c r="I37" s="20">
        <v>46.899074058835197</v>
      </c>
      <c r="J37" s="20">
        <v>50.662194461450582</v>
      </c>
      <c r="K37" s="20">
        <v>91.534989249640688</v>
      </c>
      <c r="L37" s="20">
        <v>100.18308458708289</v>
      </c>
      <c r="M37" s="16">
        <v>53.933071989312282</v>
      </c>
      <c r="P37"/>
      <c r="Q37"/>
      <c r="R37"/>
      <c r="S37"/>
      <c r="T37"/>
      <c r="U37"/>
      <c r="V37"/>
      <c r="W37"/>
      <c r="X37"/>
      <c r="Y37"/>
      <c r="Z37"/>
      <c r="AA37"/>
    </row>
    <row r="38" spans="1:27" ht="15" x14ac:dyDescent="0.25">
      <c r="A38" s="3"/>
      <c r="B38" s="8">
        <v>2017</v>
      </c>
      <c r="C38" s="18">
        <v>8.5419894903402689</v>
      </c>
      <c r="D38" s="18">
        <v>35.492563579065042</v>
      </c>
      <c r="E38" s="19">
        <v>108.07546821485094</v>
      </c>
      <c r="F38" s="20">
        <v>73.787605672315578</v>
      </c>
      <c r="G38" s="20">
        <v>53.038595712758017</v>
      </c>
      <c r="H38" s="20">
        <v>48.505094816540975</v>
      </c>
      <c r="I38" s="20">
        <v>47.173521872645566</v>
      </c>
      <c r="J38" s="20">
        <v>51.916445490464675</v>
      </c>
      <c r="K38" s="20">
        <v>86.859675788029975</v>
      </c>
      <c r="L38" s="20">
        <v>88.288230363186102</v>
      </c>
      <c r="M38" s="16">
        <v>53.342299625213109</v>
      </c>
      <c r="P38"/>
      <c r="Q38"/>
      <c r="R38"/>
      <c r="S38"/>
      <c r="T38"/>
      <c r="U38"/>
      <c r="V38"/>
      <c r="W38"/>
      <c r="X38"/>
      <c r="Y38"/>
      <c r="Z38"/>
      <c r="AA38"/>
    </row>
    <row r="39" spans="1:27" ht="15" x14ac:dyDescent="0.25">
      <c r="A39" s="3"/>
      <c r="B39" s="8">
        <v>2018</v>
      </c>
      <c r="C39" s="18">
        <v>7.0106026509597674</v>
      </c>
      <c r="D39" s="18">
        <v>36.452922025377148</v>
      </c>
      <c r="E39" s="19">
        <v>96.850088539850333</v>
      </c>
      <c r="F39" s="20">
        <v>66.41952364853492</v>
      </c>
      <c r="G39" s="20">
        <v>50.088412155797926</v>
      </c>
      <c r="H39" s="20">
        <v>45.639333281402862</v>
      </c>
      <c r="I39" s="20">
        <v>48.216828240312672</v>
      </c>
      <c r="J39" s="20">
        <v>48.620317932945262</v>
      </c>
      <c r="K39" s="20">
        <v>76.514108718668297</v>
      </c>
      <c r="L39" s="20">
        <v>97.915661352360516</v>
      </c>
      <c r="M39" s="16">
        <v>50.089416857250882</v>
      </c>
      <c r="P39"/>
      <c r="Q39"/>
      <c r="R39"/>
      <c r="S39"/>
      <c r="T39"/>
      <c r="U39"/>
      <c r="V39"/>
      <c r="W39"/>
      <c r="X39"/>
      <c r="Y39"/>
      <c r="Z39"/>
      <c r="AA39"/>
    </row>
    <row r="40" spans="1:27" ht="15" x14ac:dyDescent="0.25">
      <c r="A40" s="3"/>
      <c r="B40" s="8">
        <v>2019</v>
      </c>
      <c r="C40" s="18">
        <v>5.662993265512708</v>
      </c>
      <c r="D40" s="18">
        <v>28.659995076711279</v>
      </c>
      <c r="E40" s="19">
        <v>104.55103614076036</v>
      </c>
      <c r="F40" s="20">
        <v>67.52581488347478</v>
      </c>
      <c r="G40" s="20">
        <v>47.220785529480011</v>
      </c>
      <c r="H40" s="20">
        <v>43.646468178068453</v>
      </c>
      <c r="I40" s="20">
        <v>50.374883278827795</v>
      </c>
      <c r="J40" s="20">
        <v>45.091902845583562</v>
      </c>
      <c r="K40" s="20">
        <v>79.745177680808979</v>
      </c>
      <c r="L40" s="20">
        <v>98.824176162597496</v>
      </c>
      <c r="M40" s="16">
        <v>49.833503254723801</v>
      </c>
      <c r="P40"/>
      <c r="Q40"/>
      <c r="R40"/>
      <c r="S40"/>
      <c r="T40"/>
      <c r="U40"/>
      <c r="V40"/>
      <c r="W40"/>
      <c r="X40"/>
      <c r="Y40"/>
      <c r="Z40"/>
      <c r="AA40"/>
    </row>
    <row r="41" spans="1:27" ht="15" x14ac:dyDescent="0.25">
      <c r="A41" s="3"/>
      <c r="B41" s="8">
        <v>2020</v>
      </c>
      <c r="C41" s="18">
        <v>5.7988832435825204</v>
      </c>
      <c r="D41" s="18">
        <v>27.580662125546805</v>
      </c>
      <c r="E41" s="19">
        <v>84.720248456374435</v>
      </c>
      <c r="F41" s="20">
        <v>52.627108315821744</v>
      </c>
      <c r="G41" s="20">
        <v>34.611982371622922</v>
      </c>
      <c r="H41" s="20">
        <v>37.260904881075035</v>
      </c>
      <c r="I41" s="20">
        <v>35.816897222259996</v>
      </c>
      <c r="J41" s="20">
        <v>40.289508501224745</v>
      </c>
      <c r="K41" s="20">
        <v>57.093592104429916</v>
      </c>
      <c r="L41" s="20">
        <v>55.176893531922303</v>
      </c>
      <c r="M41" s="16">
        <v>38.922015491329788</v>
      </c>
      <c r="N41" s="44"/>
      <c r="P41"/>
      <c r="Q41"/>
      <c r="R41"/>
      <c r="S41"/>
      <c r="T41"/>
      <c r="U41"/>
      <c r="V41"/>
      <c r="W41"/>
      <c r="X41"/>
      <c r="Y41"/>
      <c r="Z41"/>
      <c r="AA41"/>
    </row>
    <row r="42" spans="1:27" ht="15" x14ac:dyDescent="0.25">
      <c r="A42" s="3"/>
      <c r="B42" s="8">
        <v>2021</v>
      </c>
      <c r="C42" s="18">
        <v>8.0136315455153895</v>
      </c>
      <c r="D42" s="18">
        <v>31.263635278554659</v>
      </c>
      <c r="E42" s="19">
        <v>94.021652758412827</v>
      </c>
      <c r="F42" s="20">
        <v>52.819303305426693</v>
      </c>
      <c r="G42" s="20">
        <v>45.067603251910789</v>
      </c>
      <c r="H42" s="20">
        <v>40.99695774700232</v>
      </c>
      <c r="I42" s="20">
        <v>44.195852835055284</v>
      </c>
      <c r="J42" s="20">
        <v>43.383578545158052</v>
      </c>
      <c r="K42" s="20">
        <v>67.686141830628529</v>
      </c>
      <c r="L42" s="20">
        <v>77.997800907716112</v>
      </c>
      <c r="M42" s="16">
        <v>44.982651273187798</v>
      </c>
      <c r="P42"/>
      <c r="Q42"/>
      <c r="R42"/>
      <c r="S42"/>
      <c r="T42"/>
      <c r="U42"/>
      <c r="V42"/>
      <c r="W42"/>
      <c r="X42"/>
      <c r="Y42"/>
      <c r="Z42"/>
      <c r="AA42"/>
    </row>
    <row r="43" spans="1:27" ht="15" x14ac:dyDescent="0.25">
      <c r="A43" s="3"/>
      <c r="B43" s="8">
        <v>2022</v>
      </c>
      <c r="C43" s="18">
        <v>5.6155892717650531</v>
      </c>
      <c r="D43" s="18">
        <v>30.180025701063521</v>
      </c>
      <c r="E43" s="19">
        <v>100.92973382237007</v>
      </c>
      <c r="F43" s="20">
        <v>61.823670080054306</v>
      </c>
      <c r="G43" s="20">
        <v>51.699432455119272</v>
      </c>
      <c r="H43" s="20">
        <v>47.731535273075522</v>
      </c>
      <c r="I43" s="20">
        <v>46.512382569755054</v>
      </c>
      <c r="J43" s="20">
        <v>52.035280459377162</v>
      </c>
      <c r="K43" s="20">
        <v>74.492039724058856</v>
      </c>
      <c r="L43" s="20">
        <v>79.049647570321255</v>
      </c>
      <c r="M43" s="16">
        <v>49.780995618083864</v>
      </c>
      <c r="P43"/>
      <c r="Q43"/>
      <c r="R43"/>
      <c r="S43"/>
      <c r="T43"/>
      <c r="U43"/>
      <c r="V43"/>
      <c r="W43"/>
      <c r="X43"/>
      <c r="Y43"/>
      <c r="Z43"/>
      <c r="AA43"/>
    </row>
    <row r="44" spans="1:27" ht="15" x14ac:dyDescent="0.25">
      <c r="A44" s="3"/>
      <c r="B44" s="8">
        <v>2023</v>
      </c>
      <c r="C44" s="18">
        <v>4.7034709234883119</v>
      </c>
      <c r="D44" s="18">
        <v>35.632241600359471</v>
      </c>
      <c r="E44" s="19">
        <v>91.289645329625415</v>
      </c>
      <c r="F44" s="20">
        <v>61.339682408188011</v>
      </c>
      <c r="G44" s="20">
        <v>44.19502039569921</v>
      </c>
      <c r="H44" s="20">
        <v>46.4277562847588</v>
      </c>
      <c r="I44" s="20">
        <v>47.154292186617354</v>
      </c>
      <c r="J44" s="20">
        <v>49.796822235976911</v>
      </c>
      <c r="K44" s="20">
        <v>75.908777412781816</v>
      </c>
      <c r="L44" s="20">
        <v>79.753272780252544</v>
      </c>
      <c r="M44" s="16">
        <v>48.038738487255422</v>
      </c>
      <c r="P44"/>
      <c r="Q44"/>
      <c r="R44"/>
      <c r="S44"/>
      <c r="T44"/>
      <c r="U44"/>
      <c r="V44"/>
      <c r="W44"/>
      <c r="X44"/>
      <c r="Y44"/>
      <c r="Z44"/>
      <c r="AA44"/>
    </row>
    <row r="45" spans="1:27" ht="15" x14ac:dyDescent="0.25">
      <c r="A45" s="3"/>
      <c r="B45" s="159">
        <v>2024</v>
      </c>
      <c r="C45" s="155">
        <v>4.4847916231268137</v>
      </c>
      <c r="D45" s="155">
        <v>28.780136170458743</v>
      </c>
      <c r="E45" s="156">
        <v>96.815544572064866</v>
      </c>
      <c r="F45" s="157">
        <v>57.424222813276479</v>
      </c>
      <c r="G45" s="157">
        <v>47.769264896695979</v>
      </c>
      <c r="H45" s="157">
        <v>46.264129984648612</v>
      </c>
      <c r="I45" s="157">
        <v>46.809141146354676</v>
      </c>
      <c r="J45" s="157">
        <v>49.260478749771742</v>
      </c>
      <c r="K45" s="157">
        <v>74.098805403045034</v>
      </c>
      <c r="L45" s="157">
        <v>84.075630700683632</v>
      </c>
      <c r="M45" s="162">
        <v>48.237758943515423</v>
      </c>
      <c r="P45"/>
      <c r="Q45"/>
      <c r="R45"/>
      <c r="S45"/>
      <c r="T45"/>
      <c r="U45"/>
      <c r="V45"/>
      <c r="W45"/>
      <c r="X45"/>
      <c r="Y45"/>
      <c r="Z45"/>
      <c r="AA45"/>
    </row>
    <row r="46" spans="1:27" ht="15" x14ac:dyDescent="0.25">
      <c r="A46" s="3"/>
      <c r="B46" s="3"/>
      <c r="C46" s="3"/>
      <c r="D46" s="3"/>
      <c r="E46" s="3"/>
      <c r="F46" s="3"/>
      <c r="G46" s="3"/>
      <c r="P46"/>
      <c r="Q46"/>
      <c r="R46"/>
      <c r="S46"/>
      <c r="T46"/>
      <c r="U46"/>
      <c r="V46"/>
      <c r="W46"/>
      <c r="X46"/>
      <c r="Y46"/>
      <c r="Z46"/>
      <c r="AA46"/>
    </row>
    <row r="47" spans="1:27" x14ac:dyDescent="0.2">
      <c r="B47" s="9" t="s">
        <v>125</v>
      </c>
    </row>
    <row r="48" spans="1:27" x14ac:dyDescent="0.2">
      <c r="B48" s="9" t="s">
        <v>9</v>
      </c>
    </row>
    <row r="49" spans="2:8" x14ac:dyDescent="0.2">
      <c r="B49" s="10" t="s">
        <v>31</v>
      </c>
    </row>
    <row r="52" spans="2:8" x14ac:dyDescent="0.2">
      <c r="B52" s="2" t="s">
        <v>133</v>
      </c>
    </row>
    <row r="53" spans="2:8" x14ac:dyDescent="0.2">
      <c r="B53" s="1" t="s">
        <v>14</v>
      </c>
    </row>
    <row r="55" spans="2:8" ht="19.5" customHeight="1" x14ac:dyDescent="0.25">
      <c r="C55" s="12" t="s">
        <v>131</v>
      </c>
      <c r="D55" s="13" t="s">
        <v>132</v>
      </c>
      <c r="E55" s="14" t="s">
        <v>134</v>
      </c>
      <c r="F55"/>
      <c r="G55"/>
      <c r="H55"/>
    </row>
    <row r="56" spans="2:8" ht="15" x14ac:dyDescent="0.25">
      <c r="B56" s="6">
        <v>2010</v>
      </c>
      <c r="C56" s="15">
        <v>953</v>
      </c>
      <c r="D56" s="16">
        <v>3039</v>
      </c>
      <c r="E56" s="17">
        <v>3992</v>
      </c>
      <c r="F56"/>
      <c r="G56"/>
      <c r="H56"/>
    </row>
    <row r="57" spans="2:8" ht="15" x14ac:dyDescent="0.25">
      <c r="B57" s="7">
        <v>2011</v>
      </c>
      <c r="C57" s="15">
        <v>939</v>
      </c>
      <c r="D57" s="16">
        <v>3024</v>
      </c>
      <c r="E57" s="17">
        <v>3963</v>
      </c>
      <c r="F57"/>
      <c r="G57"/>
      <c r="H57"/>
    </row>
    <row r="58" spans="2:8" ht="15" x14ac:dyDescent="0.25">
      <c r="B58" s="7">
        <v>2012</v>
      </c>
      <c r="C58" s="15">
        <v>923</v>
      </c>
      <c r="D58" s="16">
        <v>2730</v>
      </c>
      <c r="E58" s="17">
        <v>3653</v>
      </c>
      <c r="F58"/>
      <c r="G58"/>
      <c r="H58"/>
    </row>
    <row r="59" spans="2:8" ht="15" x14ac:dyDescent="0.25">
      <c r="B59" s="7">
        <v>2013</v>
      </c>
      <c r="C59" s="15">
        <v>763</v>
      </c>
      <c r="D59" s="16">
        <v>2505</v>
      </c>
      <c r="E59" s="17">
        <v>3268</v>
      </c>
      <c r="F59"/>
      <c r="G59"/>
      <c r="H59"/>
    </row>
    <row r="60" spans="2:8" ht="15" x14ac:dyDescent="0.25">
      <c r="B60" s="7">
        <v>2014</v>
      </c>
      <c r="C60" s="15">
        <v>843</v>
      </c>
      <c r="D60" s="16">
        <v>2541</v>
      </c>
      <c r="E60" s="17">
        <v>3384</v>
      </c>
      <c r="F60"/>
      <c r="G60"/>
      <c r="H60"/>
    </row>
    <row r="61" spans="2:8" ht="15" x14ac:dyDescent="0.25">
      <c r="B61" s="7">
        <v>2015</v>
      </c>
      <c r="C61" s="18">
        <v>857</v>
      </c>
      <c r="D61" s="19">
        <v>2604</v>
      </c>
      <c r="E61" s="20">
        <v>3461</v>
      </c>
      <c r="F61"/>
      <c r="G61"/>
      <c r="H61"/>
    </row>
    <row r="62" spans="2:8" ht="15" x14ac:dyDescent="0.25">
      <c r="B62" s="7">
        <v>2016</v>
      </c>
      <c r="C62" s="18">
        <v>838</v>
      </c>
      <c r="D62" s="19">
        <v>2639</v>
      </c>
      <c r="E62" s="20">
        <v>3477</v>
      </c>
      <c r="F62"/>
      <c r="G62"/>
      <c r="H62"/>
    </row>
    <row r="63" spans="2:8" ht="15" x14ac:dyDescent="0.25">
      <c r="B63" s="8">
        <v>2017</v>
      </c>
      <c r="C63" s="18">
        <v>778</v>
      </c>
      <c r="D63" s="19">
        <v>2670</v>
      </c>
      <c r="E63" s="20">
        <v>3448</v>
      </c>
      <c r="F63"/>
      <c r="G63"/>
      <c r="H63"/>
    </row>
    <row r="64" spans="2:8" ht="15" x14ac:dyDescent="0.25">
      <c r="B64" s="8">
        <v>2018</v>
      </c>
      <c r="C64" s="18">
        <v>756</v>
      </c>
      <c r="D64" s="19">
        <v>2492</v>
      </c>
      <c r="E64" s="20">
        <v>3248</v>
      </c>
      <c r="F64"/>
      <c r="G64"/>
      <c r="H64"/>
    </row>
    <row r="65" spans="2:9" ht="15" x14ac:dyDescent="0.25">
      <c r="B65" s="8">
        <v>2019</v>
      </c>
      <c r="C65" s="18">
        <v>735</v>
      </c>
      <c r="D65" s="19">
        <v>2509</v>
      </c>
      <c r="E65" s="19">
        <v>3244</v>
      </c>
      <c r="F65"/>
      <c r="G65"/>
      <c r="H65"/>
    </row>
    <row r="66" spans="2:9" ht="15" x14ac:dyDescent="0.25">
      <c r="B66" s="8">
        <v>2020</v>
      </c>
      <c r="C66" s="18">
        <v>550</v>
      </c>
      <c r="D66" s="18">
        <v>1991</v>
      </c>
      <c r="E66" s="19">
        <v>2541</v>
      </c>
      <c r="F66"/>
      <c r="G66"/>
      <c r="H66"/>
    </row>
    <row r="67" spans="2:9" ht="15" x14ac:dyDescent="0.25">
      <c r="B67" s="8">
        <v>2021</v>
      </c>
      <c r="C67" s="18">
        <v>652</v>
      </c>
      <c r="D67" s="18">
        <v>2292</v>
      </c>
      <c r="E67" s="19">
        <v>2944</v>
      </c>
      <c r="F67"/>
      <c r="G67"/>
      <c r="H67"/>
    </row>
    <row r="68" spans="2:9" ht="15" x14ac:dyDescent="0.25">
      <c r="B68" s="8">
        <v>2022</v>
      </c>
      <c r="C68" s="18">
        <v>722</v>
      </c>
      <c r="D68" s="18">
        <v>2545</v>
      </c>
      <c r="E68" s="19">
        <v>3267</v>
      </c>
      <c r="F68"/>
      <c r="G68"/>
      <c r="H68"/>
    </row>
    <row r="69" spans="2:9" ht="15" x14ac:dyDescent="0.25">
      <c r="B69" s="8">
        <v>2023</v>
      </c>
      <c r="C69" s="18">
        <v>710</v>
      </c>
      <c r="D69" s="18">
        <v>2457</v>
      </c>
      <c r="E69" s="19">
        <v>3167</v>
      </c>
      <c r="F69"/>
      <c r="G69"/>
      <c r="H69"/>
    </row>
    <row r="70" spans="2:9" ht="15" x14ac:dyDescent="0.25">
      <c r="B70" s="159">
        <v>2024</v>
      </c>
      <c r="C70" s="155">
        <v>728</v>
      </c>
      <c r="D70" s="156">
        <v>2465</v>
      </c>
      <c r="E70" s="156">
        <v>3193</v>
      </c>
      <c r="F70"/>
      <c r="G70"/>
      <c r="H70"/>
    </row>
    <row r="72" spans="2:9" x14ac:dyDescent="0.2">
      <c r="B72" s="9" t="s">
        <v>125</v>
      </c>
    </row>
    <row r="73" spans="2:9" x14ac:dyDescent="0.2">
      <c r="B73" s="9" t="s">
        <v>9</v>
      </c>
    </row>
    <row r="76" spans="2:9" x14ac:dyDescent="0.2">
      <c r="B76" s="2" t="s">
        <v>117</v>
      </c>
    </row>
    <row r="77" spans="2:9" x14ac:dyDescent="0.2">
      <c r="B77" s="1" t="s">
        <v>14</v>
      </c>
    </row>
    <row r="79" spans="2:9" ht="25.5" customHeight="1" x14ac:dyDescent="0.2">
      <c r="C79" s="12" t="s">
        <v>75</v>
      </c>
      <c r="D79" s="13" t="s">
        <v>25</v>
      </c>
      <c r="E79" s="13" t="s">
        <v>24</v>
      </c>
      <c r="F79" s="12" t="s">
        <v>74</v>
      </c>
      <c r="G79" s="12" t="s">
        <v>26</v>
      </c>
      <c r="H79" s="12" t="s">
        <v>27</v>
      </c>
      <c r="I79" s="13" t="s">
        <v>16</v>
      </c>
    </row>
    <row r="80" spans="2:9" x14ac:dyDescent="0.2">
      <c r="B80" s="6">
        <v>2010</v>
      </c>
      <c r="C80" s="15">
        <v>485</v>
      </c>
      <c r="D80" s="16">
        <v>147</v>
      </c>
      <c r="E80" s="16"/>
      <c r="F80" s="15">
        <v>952</v>
      </c>
      <c r="G80" s="15">
        <v>2117</v>
      </c>
      <c r="H80" s="15">
        <v>291</v>
      </c>
      <c r="I80" s="16">
        <v>3992</v>
      </c>
    </row>
    <row r="81" spans="1:9" x14ac:dyDescent="0.2">
      <c r="B81" s="7">
        <v>2011</v>
      </c>
      <c r="C81" s="15">
        <v>519</v>
      </c>
      <c r="D81" s="16">
        <v>141</v>
      </c>
      <c r="E81" s="16"/>
      <c r="F81" s="15">
        <v>980</v>
      </c>
      <c r="G81" s="15">
        <v>2062</v>
      </c>
      <c r="H81" s="15">
        <v>261</v>
      </c>
      <c r="I81" s="16">
        <v>3963</v>
      </c>
    </row>
    <row r="82" spans="1:9" x14ac:dyDescent="0.2">
      <c r="B82" s="7">
        <v>2012</v>
      </c>
      <c r="C82" s="15">
        <v>489</v>
      </c>
      <c r="D82" s="16">
        <v>164</v>
      </c>
      <c r="E82" s="16"/>
      <c r="F82" s="15">
        <v>843</v>
      </c>
      <c r="G82" s="15">
        <v>1882</v>
      </c>
      <c r="H82" s="15">
        <v>275</v>
      </c>
      <c r="I82" s="16">
        <v>3653</v>
      </c>
    </row>
    <row r="83" spans="1:9" x14ac:dyDescent="0.2">
      <c r="B83" s="7">
        <v>2013</v>
      </c>
      <c r="C83" s="15">
        <v>465</v>
      </c>
      <c r="D83" s="16">
        <v>147</v>
      </c>
      <c r="E83" s="16"/>
      <c r="F83" s="15">
        <v>790</v>
      </c>
      <c r="G83" s="15">
        <v>1612</v>
      </c>
      <c r="H83" s="15">
        <v>254</v>
      </c>
      <c r="I83" s="16">
        <v>3268</v>
      </c>
    </row>
    <row r="84" spans="1:9" x14ac:dyDescent="0.2">
      <c r="B84" s="7">
        <v>2014</v>
      </c>
      <c r="C84" s="15">
        <v>499</v>
      </c>
      <c r="D84" s="16">
        <v>159</v>
      </c>
      <c r="E84" s="16"/>
      <c r="F84" s="15">
        <v>790</v>
      </c>
      <c r="G84" s="15">
        <v>1663</v>
      </c>
      <c r="H84" s="15">
        <v>273</v>
      </c>
      <c r="I84" s="16">
        <v>3384</v>
      </c>
    </row>
    <row r="85" spans="1:9" x14ac:dyDescent="0.2">
      <c r="B85" s="7">
        <v>2015</v>
      </c>
      <c r="C85" s="18">
        <v>468</v>
      </c>
      <c r="D85" s="19">
        <v>149</v>
      </c>
      <c r="E85" s="19"/>
      <c r="F85" s="15">
        <v>769</v>
      </c>
      <c r="G85" s="18">
        <v>1796</v>
      </c>
      <c r="H85" s="18">
        <v>279</v>
      </c>
      <c r="I85" s="16">
        <v>3461</v>
      </c>
    </row>
    <row r="86" spans="1:9" x14ac:dyDescent="0.2">
      <c r="B86" s="7">
        <v>2016</v>
      </c>
      <c r="C86" s="18">
        <v>559</v>
      </c>
      <c r="D86" s="19">
        <v>162</v>
      </c>
      <c r="E86" s="19"/>
      <c r="F86" s="15">
        <v>734</v>
      </c>
      <c r="G86" s="18">
        <v>1760</v>
      </c>
      <c r="H86" s="18">
        <v>262</v>
      </c>
      <c r="I86" s="16">
        <v>3477</v>
      </c>
    </row>
    <row r="87" spans="1:9" x14ac:dyDescent="0.2">
      <c r="B87" s="8">
        <v>2017</v>
      </c>
      <c r="C87" s="18">
        <v>484</v>
      </c>
      <c r="D87" s="19">
        <v>173</v>
      </c>
      <c r="E87" s="19"/>
      <c r="F87" s="15">
        <v>786</v>
      </c>
      <c r="G87" s="18">
        <v>1767</v>
      </c>
      <c r="H87" s="18">
        <v>238</v>
      </c>
      <c r="I87" s="16">
        <v>3448</v>
      </c>
    </row>
    <row r="88" spans="1:9" x14ac:dyDescent="0.2">
      <c r="B88" s="8">
        <v>2018</v>
      </c>
      <c r="C88" s="18">
        <v>471</v>
      </c>
      <c r="D88" s="19">
        <v>175</v>
      </c>
      <c r="E88" s="19"/>
      <c r="F88" s="15">
        <v>760</v>
      </c>
      <c r="G88" s="18">
        <v>1637</v>
      </c>
      <c r="H88" s="18">
        <v>205</v>
      </c>
      <c r="I88" s="16">
        <v>3248</v>
      </c>
    </row>
    <row r="89" spans="1:9" x14ac:dyDescent="0.2">
      <c r="B89" s="8">
        <v>2019</v>
      </c>
      <c r="C89" s="18">
        <v>483</v>
      </c>
      <c r="D89" s="19">
        <v>187</v>
      </c>
      <c r="E89" s="19">
        <v>10</v>
      </c>
      <c r="F89" s="16">
        <v>749</v>
      </c>
      <c r="G89" s="30">
        <v>1622</v>
      </c>
      <c r="H89" s="18">
        <v>193</v>
      </c>
      <c r="I89" s="16">
        <v>3244</v>
      </c>
    </row>
    <row r="90" spans="1:9" x14ac:dyDescent="0.2">
      <c r="A90" s="3"/>
      <c r="B90" s="8">
        <v>2020</v>
      </c>
      <c r="C90" s="18">
        <v>391</v>
      </c>
      <c r="D90" s="19">
        <v>178</v>
      </c>
      <c r="E90" s="18">
        <v>7</v>
      </c>
      <c r="F90" s="16">
        <v>579</v>
      </c>
      <c r="G90" s="20">
        <v>1243</v>
      </c>
      <c r="H90" s="16">
        <v>143</v>
      </c>
      <c r="I90" s="16">
        <v>2541</v>
      </c>
    </row>
    <row r="91" spans="1:9" x14ac:dyDescent="0.2">
      <c r="B91" s="8">
        <v>2021</v>
      </c>
      <c r="C91" s="18">
        <v>414</v>
      </c>
      <c r="D91" s="19">
        <v>227</v>
      </c>
      <c r="E91" s="18">
        <v>24</v>
      </c>
      <c r="F91" s="16">
        <v>668</v>
      </c>
      <c r="G91" s="20">
        <v>1414</v>
      </c>
      <c r="H91" s="16">
        <v>197</v>
      </c>
      <c r="I91" s="16">
        <v>2944</v>
      </c>
    </row>
    <row r="92" spans="1:9" x14ac:dyDescent="0.2">
      <c r="B92" s="8">
        <v>2022</v>
      </c>
      <c r="C92" s="18">
        <v>488</v>
      </c>
      <c r="D92" s="19">
        <v>245</v>
      </c>
      <c r="E92" s="18">
        <v>35</v>
      </c>
      <c r="F92" s="16">
        <v>718</v>
      </c>
      <c r="G92" s="20">
        <v>1565</v>
      </c>
      <c r="H92" s="16">
        <v>216</v>
      </c>
      <c r="I92" s="16">
        <v>3267</v>
      </c>
    </row>
    <row r="93" spans="1:9" x14ac:dyDescent="0.2">
      <c r="B93" s="8">
        <v>2023</v>
      </c>
      <c r="C93" s="18">
        <v>439</v>
      </c>
      <c r="D93" s="19">
        <v>221</v>
      </c>
      <c r="E93" s="18">
        <v>44</v>
      </c>
      <c r="F93" s="16">
        <v>706</v>
      </c>
      <c r="G93" s="20">
        <v>1512</v>
      </c>
      <c r="H93" s="16">
        <v>245</v>
      </c>
      <c r="I93" s="16">
        <v>3167</v>
      </c>
    </row>
    <row r="94" spans="1:9" x14ac:dyDescent="0.2">
      <c r="B94" s="159">
        <v>2024</v>
      </c>
      <c r="C94" s="155">
        <v>456</v>
      </c>
      <c r="D94" s="156">
        <v>224</v>
      </c>
      <c r="E94" s="156">
        <v>45</v>
      </c>
      <c r="F94" s="156">
        <v>720</v>
      </c>
      <c r="G94" s="163">
        <v>1518</v>
      </c>
      <c r="H94" s="155">
        <v>230</v>
      </c>
      <c r="I94" s="162">
        <v>3193</v>
      </c>
    </row>
    <row r="95" spans="1:9" x14ac:dyDescent="0.2">
      <c r="B95" s="3"/>
      <c r="C95" s="3"/>
      <c r="D95" s="3"/>
      <c r="E95" s="3"/>
      <c r="F95" s="3"/>
      <c r="G95" s="3"/>
    </row>
    <row r="96" spans="1:9" x14ac:dyDescent="0.2">
      <c r="B96" s="1" t="s">
        <v>28</v>
      </c>
    </row>
    <row r="97" spans="2:7" x14ac:dyDescent="0.2">
      <c r="B97" s="1" t="s">
        <v>29</v>
      </c>
    </row>
    <row r="98" spans="2:7" x14ac:dyDescent="0.2">
      <c r="B98" s="9" t="s">
        <v>125</v>
      </c>
    </row>
    <row r="99" spans="2:7" x14ac:dyDescent="0.2">
      <c r="B99" s="9" t="s">
        <v>9</v>
      </c>
    </row>
    <row r="102" spans="2:7" x14ac:dyDescent="0.2">
      <c r="B102" s="2" t="s">
        <v>13</v>
      </c>
    </row>
    <row r="103" spans="2:7" x14ac:dyDescent="0.2">
      <c r="B103" s="1" t="s">
        <v>14</v>
      </c>
    </row>
    <row r="105" spans="2:7" ht="25.5" x14ac:dyDescent="0.25">
      <c r="C105" s="12" t="s">
        <v>11</v>
      </c>
      <c r="D105" s="13" t="s">
        <v>12</v>
      </c>
      <c r="E105" s="14" t="s">
        <v>15</v>
      </c>
      <c r="F105" s="14" t="s">
        <v>16</v>
      </c>
      <c r="G105"/>
    </row>
    <row r="106" spans="2:7" ht="15" x14ac:dyDescent="0.25">
      <c r="B106" s="6">
        <v>2010</v>
      </c>
      <c r="C106" s="15">
        <v>256</v>
      </c>
      <c r="D106" s="16">
        <v>2603</v>
      </c>
      <c r="E106" s="17">
        <v>1133</v>
      </c>
      <c r="F106" s="17">
        <v>3992</v>
      </c>
      <c r="G106"/>
    </row>
    <row r="107" spans="2:7" ht="15" x14ac:dyDescent="0.25">
      <c r="B107" s="7">
        <v>2011</v>
      </c>
      <c r="C107" s="15">
        <v>295</v>
      </c>
      <c r="D107" s="16">
        <v>2573</v>
      </c>
      <c r="E107" s="17">
        <v>1095</v>
      </c>
      <c r="F107" s="17">
        <v>3963</v>
      </c>
      <c r="G107"/>
    </row>
    <row r="108" spans="2:7" ht="15" x14ac:dyDescent="0.25">
      <c r="B108" s="7">
        <v>2012</v>
      </c>
      <c r="C108" s="15">
        <v>242</v>
      </c>
      <c r="D108" s="16">
        <v>2385</v>
      </c>
      <c r="E108" s="17">
        <v>1026</v>
      </c>
      <c r="F108" s="17">
        <v>3653</v>
      </c>
      <c r="G108"/>
    </row>
    <row r="109" spans="2:7" ht="15" x14ac:dyDescent="0.25">
      <c r="B109" s="7">
        <v>2013</v>
      </c>
      <c r="C109" s="15">
        <v>261</v>
      </c>
      <c r="D109" s="16">
        <v>2077</v>
      </c>
      <c r="E109" s="17">
        <v>930</v>
      </c>
      <c r="F109" s="17">
        <v>3268</v>
      </c>
      <c r="G109"/>
    </row>
    <row r="110" spans="2:7" ht="15" x14ac:dyDescent="0.25">
      <c r="B110" s="7">
        <v>2014</v>
      </c>
      <c r="C110" s="15">
        <v>242</v>
      </c>
      <c r="D110" s="16">
        <v>2150</v>
      </c>
      <c r="E110" s="17">
        <v>992</v>
      </c>
      <c r="F110" s="17">
        <v>3384</v>
      </c>
      <c r="G110"/>
    </row>
    <row r="111" spans="2:7" ht="15" x14ac:dyDescent="0.25">
      <c r="B111" s="7">
        <v>2015</v>
      </c>
      <c r="C111" s="18">
        <v>298</v>
      </c>
      <c r="D111" s="19">
        <v>2175</v>
      </c>
      <c r="E111" s="20">
        <v>988</v>
      </c>
      <c r="F111" s="20">
        <v>3461</v>
      </c>
      <c r="G111"/>
    </row>
    <row r="112" spans="2:7" ht="15" x14ac:dyDescent="0.25">
      <c r="B112" s="7">
        <v>2016</v>
      </c>
      <c r="C112" s="18">
        <v>270</v>
      </c>
      <c r="D112" s="19">
        <v>2188</v>
      </c>
      <c r="E112" s="20">
        <v>1019</v>
      </c>
      <c r="F112" s="20">
        <v>3477</v>
      </c>
      <c r="G112"/>
    </row>
    <row r="113" spans="1:14" ht="15" x14ac:dyDescent="0.25">
      <c r="B113" s="8">
        <v>2017</v>
      </c>
      <c r="C113" s="18">
        <v>282</v>
      </c>
      <c r="D113" s="19">
        <v>2156</v>
      </c>
      <c r="E113" s="20">
        <v>1010</v>
      </c>
      <c r="F113" s="20">
        <v>3448</v>
      </c>
      <c r="G113"/>
    </row>
    <row r="114" spans="1:14" ht="15" x14ac:dyDescent="0.25">
      <c r="B114" s="8">
        <v>2018</v>
      </c>
      <c r="C114" s="18">
        <v>269</v>
      </c>
      <c r="D114" s="19">
        <v>2016</v>
      </c>
      <c r="E114" s="20">
        <v>963</v>
      </c>
      <c r="F114" s="20">
        <v>3248</v>
      </c>
      <c r="G114"/>
    </row>
    <row r="115" spans="1:14" ht="15" x14ac:dyDescent="0.25">
      <c r="B115" s="8">
        <v>2019</v>
      </c>
      <c r="C115" s="18">
        <v>263</v>
      </c>
      <c r="D115" s="19">
        <v>1944</v>
      </c>
      <c r="E115" s="20">
        <v>1037</v>
      </c>
      <c r="F115" s="20">
        <v>3244</v>
      </c>
      <c r="G115"/>
    </row>
    <row r="116" spans="1:14" ht="15" x14ac:dyDescent="0.25">
      <c r="A116" s="3"/>
      <c r="B116" s="8">
        <v>2020</v>
      </c>
      <c r="C116" s="18">
        <v>201</v>
      </c>
      <c r="D116" s="18">
        <v>1497</v>
      </c>
      <c r="E116" s="19">
        <v>843</v>
      </c>
      <c r="F116" s="20">
        <v>2541</v>
      </c>
      <c r="G116"/>
      <c r="N116" s="44"/>
    </row>
    <row r="117" spans="1:14" ht="15" x14ac:dyDescent="0.25">
      <c r="B117" s="8">
        <v>2021</v>
      </c>
      <c r="C117" s="18">
        <v>248</v>
      </c>
      <c r="D117" s="18">
        <v>1733</v>
      </c>
      <c r="E117" s="19">
        <v>963</v>
      </c>
      <c r="F117" s="20">
        <v>2944</v>
      </c>
      <c r="G117"/>
    </row>
    <row r="118" spans="1:14" ht="15" x14ac:dyDescent="0.25">
      <c r="B118" s="8">
        <v>2022</v>
      </c>
      <c r="C118" s="18">
        <v>294</v>
      </c>
      <c r="D118" s="18">
        <v>1934</v>
      </c>
      <c r="E118" s="19">
        <v>1039</v>
      </c>
      <c r="F118" s="20">
        <v>3267</v>
      </c>
      <c r="G118"/>
    </row>
    <row r="119" spans="1:14" ht="15" x14ac:dyDescent="0.25">
      <c r="B119" s="8">
        <v>2023</v>
      </c>
      <c r="C119" s="18">
        <v>269</v>
      </c>
      <c r="D119" s="18">
        <v>1877</v>
      </c>
      <c r="E119" s="19">
        <v>1021</v>
      </c>
      <c r="F119" s="20">
        <v>3167</v>
      </c>
      <c r="G119"/>
    </row>
    <row r="120" spans="1:14" ht="15" x14ac:dyDescent="0.25">
      <c r="B120" s="159">
        <v>2024</v>
      </c>
      <c r="C120" s="155">
        <v>239</v>
      </c>
      <c r="D120" s="156">
        <v>1924</v>
      </c>
      <c r="E120" s="157">
        <v>1030</v>
      </c>
      <c r="F120" s="157">
        <v>3193</v>
      </c>
      <c r="G120"/>
    </row>
    <row r="121" spans="1:14" x14ac:dyDescent="0.2">
      <c r="B121" s="3"/>
      <c r="C121" s="3"/>
      <c r="D121" s="3"/>
      <c r="E121" s="3"/>
      <c r="F121" s="3"/>
      <c r="G121" s="3"/>
    </row>
    <row r="122" spans="1:14" x14ac:dyDescent="0.2">
      <c r="B122" s="9" t="s">
        <v>125</v>
      </c>
    </row>
    <row r="123" spans="1:14" x14ac:dyDescent="0.2">
      <c r="B123" s="9" t="s">
        <v>9</v>
      </c>
    </row>
  </sheetData>
  <pageMargins left="0.70866141732283472" right="0.70866141732283472" top="0.74803149606299213" bottom="0.74803149606299213" header="0.31496062992125984" footer="0.31496062992125984"/>
  <pageSetup paperSize="9"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2:N97"/>
  <sheetViews>
    <sheetView workbookViewId="0"/>
  </sheetViews>
  <sheetFormatPr baseColWidth="10" defaultRowHeight="12.75" x14ac:dyDescent="0.2"/>
  <cols>
    <col min="1" max="3" width="11.42578125" style="1"/>
    <col min="4" max="4" width="14.85546875" style="1" customWidth="1"/>
    <col min="5" max="5" width="15.85546875" style="1" customWidth="1"/>
    <col min="6" max="16384" width="11.42578125" style="1"/>
  </cols>
  <sheetData>
    <row r="2" spans="1:14" x14ac:dyDescent="0.2">
      <c r="B2" s="2" t="s">
        <v>17</v>
      </c>
    </row>
    <row r="3" spans="1:14" x14ac:dyDescent="0.2">
      <c r="B3" s="1" t="s">
        <v>33</v>
      </c>
    </row>
    <row r="5" spans="1:14" ht="20.25" customHeight="1" x14ac:dyDescent="0.2">
      <c r="C5" s="12" t="s">
        <v>65</v>
      </c>
      <c r="D5" s="12" t="s">
        <v>66</v>
      </c>
      <c r="E5" s="13" t="s">
        <v>67</v>
      </c>
      <c r="F5" s="14" t="s">
        <v>19</v>
      </c>
      <c r="G5" s="14" t="s">
        <v>20</v>
      </c>
      <c r="H5" s="14" t="s">
        <v>21</v>
      </c>
      <c r="I5" s="14" t="s">
        <v>22</v>
      </c>
      <c r="J5" s="14" t="s">
        <v>23</v>
      </c>
      <c r="K5" s="14" t="s">
        <v>122</v>
      </c>
      <c r="L5" s="14" t="s">
        <v>123</v>
      </c>
      <c r="M5" s="14" t="s">
        <v>16</v>
      </c>
    </row>
    <row r="6" spans="1:14" x14ac:dyDescent="0.2">
      <c r="B6" s="6">
        <v>2010</v>
      </c>
      <c r="C6" s="22">
        <v>2.780561122244489E-2</v>
      </c>
      <c r="D6" s="22">
        <v>4.5090180360721446E-2</v>
      </c>
      <c r="E6" s="23">
        <v>0.20816633266533066</v>
      </c>
      <c r="F6" s="24">
        <v>0.17635270541082165</v>
      </c>
      <c r="G6" s="24">
        <v>0.13652304609218438</v>
      </c>
      <c r="H6" s="24">
        <v>0.12650300601202405</v>
      </c>
      <c r="I6" s="24">
        <v>8.7925851703406818E-2</v>
      </c>
      <c r="J6" s="24">
        <v>6.6132264529058113E-2</v>
      </c>
      <c r="K6" s="24">
        <v>9.1683366733466928E-2</v>
      </c>
      <c r="L6" s="24">
        <v>3.3817635270541081E-2</v>
      </c>
      <c r="M6" s="25">
        <v>1</v>
      </c>
    </row>
    <row r="7" spans="1:14" x14ac:dyDescent="0.2">
      <c r="B7" s="7">
        <v>2011</v>
      </c>
      <c r="C7" s="22">
        <v>2.6495079485238455E-2</v>
      </c>
      <c r="D7" s="22">
        <v>4.2139793086045922E-2</v>
      </c>
      <c r="E7" s="23">
        <v>0.20514761544284632</v>
      </c>
      <c r="F7" s="24">
        <v>0.18041887458995709</v>
      </c>
      <c r="G7" s="24">
        <v>0.14055008831693161</v>
      </c>
      <c r="H7" s="24">
        <v>0.12137269745142569</v>
      </c>
      <c r="I7" s="24">
        <v>9.2354277062831183E-2</v>
      </c>
      <c r="J7" s="24">
        <v>7.0653545293969222E-2</v>
      </c>
      <c r="K7" s="24">
        <v>8.327024981074943E-2</v>
      </c>
      <c r="L7" s="24">
        <v>3.7597779460005046E-2</v>
      </c>
      <c r="M7" s="23">
        <v>1</v>
      </c>
    </row>
    <row r="8" spans="1:14" x14ac:dyDescent="0.2">
      <c r="B8" s="7">
        <v>2012</v>
      </c>
      <c r="C8" s="22">
        <v>2.7101012866137423E-2</v>
      </c>
      <c r="D8" s="22">
        <v>4.0240897892143447E-2</v>
      </c>
      <c r="E8" s="23">
        <v>0.20613194634546947</v>
      </c>
      <c r="F8" s="24">
        <v>0.16835477689570216</v>
      </c>
      <c r="G8" s="24">
        <v>0.12784013139885025</v>
      </c>
      <c r="H8" s="24">
        <v>0.13468382151656172</v>
      </c>
      <c r="I8" s="24">
        <v>9.1705447577333704E-2</v>
      </c>
      <c r="J8" s="24">
        <v>7.2269367643033128E-2</v>
      </c>
      <c r="K8" s="24">
        <v>9.3347933205584446E-2</v>
      </c>
      <c r="L8" s="24">
        <v>3.8324664659184229E-2</v>
      </c>
      <c r="M8" s="23">
        <v>1</v>
      </c>
    </row>
    <row r="9" spans="1:14" x14ac:dyDescent="0.2">
      <c r="B9" s="7">
        <v>2013</v>
      </c>
      <c r="C9" s="22">
        <v>2.7845777233782131E-2</v>
      </c>
      <c r="D9" s="22">
        <v>3.3047735618115054E-2</v>
      </c>
      <c r="E9" s="23">
        <v>0.19461444308445533</v>
      </c>
      <c r="F9" s="24">
        <v>0.16738066095471235</v>
      </c>
      <c r="G9" s="24">
        <v>0.1401468788249694</v>
      </c>
      <c r="H9" s="24">
        <v>0.12270501835985312</v>
      </c>
      <c r="I9" s="24">
        <v>0.10373317013463892</v>
      </c>
      <c r="J9" s="24">
        <v>7.7723378212974301E-2</v>
      </c>
      <c r="K9" s="24">
        <v>8.9657282741738065E-2</v>
      </c>
      <c r="L9" s="24">
        <v>4.3145654834761321E-2</v>
      </c>
      <c r="M9" s="23">
        <v>1</v>
      </c>
    </row>
    <row r="10" spans="1:14" x14ac:dyDescent="0.2">
      <c r="B10" s="7">
        <v>2014</v>
      </c>
      <c r="C10" s="22">
        <v>2.8664302600472813E-2</v>
      </c>
      <c r="D10" s="22">
        <v>3.8711583924349882E-2</v>
      </c>
      <c r="E10" s="23">
        <v>0.17198581560283688</v>
      </c>
      <c r="F10" s="24">
        <v>0.18203309692671396</v>
      </c>
      <c r="G10" s="24">
        <v>0.12559101654846336</v>
      </c>
      <c r="H10" s="24">
        <v>0.13297872340425532</v>
      </c>
      <c r="I10" s="24">
        <v>9.1903073286052003E-2</v>
      </c>
      <c r="J10" s="24">
        <v>8.3628841607565008E-2</v>
      </c>
      <c r="K10" s="24">
        <v>9.1607565011820324E-2</v>
      </c>
      <c r="L10" s="24">
        <v>5.2895981087470449E-2</v>
      </c>
      <c r="M10" s="23">
        <v>1</v>
      </c>
    </row>
    <row r="11" spans="1:14" x14ac:dyDescent="0.2">
      <c r="A11" s="3"/>
      <c r="B11" s="7">
        <v>2015</v>
      </c>
      <c r="C11" s="26">
        <v>2.4559375902918231E-2</v>
      </c>
      <c r="D11" s="26">
        <v>4.0739670615429067E-2</v>
      </c>
      <c r="E11" s="27">
        <v>0.17885004334007512</v>
      </c>
      <c r="F11" s="28">
        <v>0.17538283733025137</v>
      </c>
      <c r="G11" s="28">
        <v>0.12048540884137532</v>
      </c>
      <c r="H11" s="28">
        <v>0.12193007801213522</v>
      </c>
      <c r="I11" s="28">
        <v>9.794856977752095E-2</v>
      </c>
      <c r="J11" s="28">
        <v>9.0147356255417505E-2</v>
      </c>
      <c r="K11" s="28">
        <v>9.216989309448137E-2</v>
      </c>
      <c r="L11" s="28">
        <v>5.7786766830395839E-2</v>
      </c>
      <c r="M11" s="23">
        <v>1</v>
      </c>
    </row>
    <row r="12" spans="1:14" x14ac:dyDescent="0.2">
      <c r="A12" s="3"/>
      <c r="B12" s="7">
        <v>2016</v>
      </c>
      <c r="C12" s="26">
        <v>2.7610008628127698E-2</v>
      </c>
      <c r="D12" s="26">
        <v>3.1061259706643658E-2</v>
      </c>
      <c r="E12" s="27">
        <v>0.17169974115616912</v>
      </c>
      <c r="F12" s="28">
        <v>0.16681046879493816</v>
      </c>
      <c r="G12" s="28">
        <v>0.11906816220880069</v>
      </c>
      <c r="H12" s="28">
        <v>0.11993097497842968</v>
      </c>
      <c r="I12" s="28">
        <v>0.1090020132297958</v>
      </c>
      <c r="J12" s="28">
        <v>9.2033362093758994E-2</v>
      </c>
      <c r="K12" s="28">
        <v>0.10526315789473684</v>
      </c>
      <c r="L12" s="28">
        <v>5.7520851308599366E-2</v>
      </c>
      <c r="M12" s="23">
        <v>1</v>
      </c>
    </row>
    <row r="13" spans="1:14" x14ac:dyDescent="0.2">
      <c r="A13" s="3"/>
      <c r="B13" s="8">
        <v>2017</v>
      </c>
      <c r="C13" s="26">
        <v>2.697215777262181E-2</v>
      </c>
      <c r="D13" s="26">
        <v>3.248259860788863E-2</v>
      </c>
      <c r="E13" s="27">
        <v>0.16299303944315546</v>
      </c>
      <c r="F13" s="28">
        <v>0.16560324825986078</v>
      </c>
      <c r="G13" s="28">
        <v>0.12674013921113689</v>
      </c>
      <c r="H13" s="28">
        <v>0.12238979118329467</v>
      </c>
      <c r="I13" s="28">
        <v>0.11078886310904873</v>
      </c>
      <c r="J13" s="28">
        <v>9.9187935034802791E-2</v>
      </c>
      <c r="K13" s="28">
        <v>9.9477958236658934E-2</v>
      </c>
      <c r="L13" s="28">
        <v>5.336426914153132E-2</v>
      </c>
      <c r="M13" s="23">
        <v>1</v>
      </c>
    </row>
    <row r="14" spans="1:14" x14ac:dyDescent="0.2">
      <c r="A14" s="3"/>
      <c r="B14" s="8">
        <v>2018</v>
      </c>
      <c r="C14" s="26">
        <v>2.3399014778325122E-2</v>
      </c>
      <c r="D14" s="26">
        <v>3.5714285714285712E-2</v>
      </c>
      <c r="E14" s="27">
        <v>0.15486453201970443</v>
      </c>
      <c r="F14" s="28">
        <v>0.15732758620689655</v>
      </c>
      <c r="G14" s="28">
        <v>0.12623152709359606</v>
      </c>
      <c r="H14" s="28">
        <v>0.12284482758620689</v>
      </c>
      <c r="I14" s="28">
        <v>0.12038177339901478</v>
      </c>
      <c r="J14" s="28">
        <v>0.10221674876847291</v>
      </c>
      <c r="K14" s="28">
        <v>9.2672413793103453E-2</v>
      </c>
      <c r="L14" s="28">
        <v>6.4347290640394086E-2</v>
      </c>
      <c r="M14" s="23">
        <v>1</v>
      </c>
    </row>
    <row r="15" spans="1:14" ht="15" x14ac:dyDescent="0.25">
      <c r="A15" s="3"/>
      <c r="B15" s="8">
        <v>2019</v>
      </c>
      <c r="C15" s="26">
        <v>1.88039457459926E-2</v>
      </c>
      <c r="D15" s="26">
        <v>2.8360049321824909E-2</v>
      </c>
      <c r="E15" s="27">
        <v>0.16923551171393342</v>
      </c>
      <c r="F15" s="28">
        <v>0.15906288532675708</v>
      </c>
      <c r="G15" s="28">
        <v>0.11806411837237978</v>
      </c>
      <c r="H15" s="28">
        <v>0.11775585696670776</v>
      </c>
      <c r="I15" s="28">
        <v>0.12700369913686807</v>
      </c>
      <c r="J15" s="28">
        <v>9.771886559802713E-2</v>
      </c>
      <c r="K15" s="28">
        <v>9.771886559802713E-2</v>
      </c>
      <c r="L15" s="28">
        <v>6.6276202219482119E-2</v>
      </c>
      <c r="M15" s="23">
        <v>1</v>
      </c>
      <c r="N15"/>
    </row>
    <row r="16" spans="1:14" ht="15" x14ac:dyDescent="0.25">
      <c r="B16" s="8">
        <v>2020</v>
      </c>
      <c r="C16" s="26">
        <v>2.4399842581660763E-2</v>
      </c>
      <c r="D16" s="26">
        <v>3.5025580480125933E-2</v>
      </c>
      <c r="E16" s="27">
        <v>0.17670208579299487</v>
      </c>
      <c r="F16" s="28">
        <v>0.15702479338842976</v>
      </c>
      <c r="G16" s="28">
        <v>0.11019283746556474</v>
      </c>
      <c r="H16" s="26">
        <v>0.12750885478158205</v>
      </c>
      <c r="I16" s="26">
        <v>0.11609602518693428</v>
      </c>
      <c r="J16" s="26">
        <v>0.11452184179456906</v>
      </c>
      <c r="K16" s="26">
        <v>9.012199921290831E-2</v>
      </c>
      <c r="L16" s="26">
        <v>4.8406139315230225E-2</v>
      </c>
      <c r="M16" s="27">
        <v>1</v>
      </c>
      <c r="N16"/>
    </row>
    <row r="17" spans="1:13" x14ac:dyDescent="0.2">
      <c r="A17" s="3"/>
      <c r="B17" s="8">
        <v>2021</v>
      </c>
      <c r="C17" s="26">
        <v>2.8872282608695652E-2</v>
      </c>
      <c r="D17" s="26">
        <v>3.4307065217391304E-2</v>
      </c>
      <c r="E17" s="27">
        <v>0.17153532608695651</v>
      </c>
      <c r="F17" s="28">
        <v>0.13519021739130435</v>
      </c>
      <c r="G17" s="28">
        <v>0.12432065217391304</v>
      </c>
      <c r="H17" s="26">
        <v>0.11990489130434782</v>
      </c>
      <c r="I17" s="26">
        <v>0.12432065217391304</v>
      </c>
      <c r="J17" s="26">
        <v>0.10903532608695653</v>
      </c>
      <c r="K17" s="26">
        <v>9.307065217391304E-2</v>
      </c>
      <c r="L17" s="26">
        <v>5.9442934782608696E-2</v>
      </c>
      <c r="M17" s="27">
        <v>1</v>
      </c>
    </row>
    <row r="18" spans="1:13" x14ac:dyDescent="0.2">
      <c r="A18" s="3"/>
      <c r="B18" s="8">
        <v>2022</v>
      </c>
      <c r="C18" s="26">
        <v>1.8059381695745332E-2</v>
      </c>
      <c r="D18" s="26">
        <v>2.999693908784818E-2</v>
      </c>
      <c r="E18" s="27">
        <v>0.16804407713498623</v>
      </c>
      <c r="F18" s="28">
        <v>0.14172023262932354</v>
      </c>
      <c r="G18" s="28">
        <v>0.12947658402203857</v>
      </c>
      <c r="H18" s="26">
        <v>0.12427303336394245</v>
      </c>
      <c r="I18" s="26">
        <v>0.1184573002754821</v>
      </c>
      <c r="J18" s="26">
        <v>0.11815120906029997</v>
      </c>
      <c r="K18" s="26">
        <v>9.6724823997551265E-2</v>
      </c>
      <c r="L18" s="26">
        <v>5.5096418732782371E-2</v>
      </c>
      <c r="M18" s="27">
        <v>1</v>
      </c>
    </row>
    <row r="19" spans="1:13" x14ac:dyDescent="0.2">
      <c r="A19" s="3"/>
      <c r="B19" s="8">
        <v>2023</v>
      </c>
      <c r="C19" s="26">
        <v>1.5472055573097568E-2</v>
      </c>
      <c r="D19" s="26">
        <v>3.6627723397537101E-2</v>
      </c>
      <c r="E19" s="27">
        <v>0.15693084938427534</v>
      </c>
      <c r="F19" s="28">
        <v>0.14682664982633406</v>
      </c>
      <c r="G19" s="28">
        <v>0.1152510262077676</v>
      </c>
      <c r="H19" s="26">
        <v>0.12409220082096621</v>
      </c>
      <c r="I19" s="26">
        <v>0.12472371329333755</v>
      </c>
      <c r="J19" s="26">
        <v>0.11682980738869593</v>
      </c>
      <c r="K19" s="26">
        <v>0.10672560783075466</v>
      </c>
      <c r="L19" s="26">
        <v>5.6520366277233974E-2</v>
      </c>
      <c r="M19" s="27">
        <v>1</v>
      </c>
    </row>
    <row r="20" spans="1:13" x14ac:dyDescent="0.2">
      <c r="A20" s="3"/>
      <c r="B20" s="159">
        <v>2024</v>
      </c>
      <c r="C20" s="164">
        <v>1.4406514249921704E-2</v>
      </c>
      <c r="D20" s="164">
        <v>2.9439398684622611E-2</v>
      </c>
      <c r="E20" s="164">
        <v>0.16567491387409961</v>
      </c>
      <c r="F20" s="164">
        <v>0.13811462574381458</v>
      </c>
      <c r="G20" s="164">
        <v>0.12527403695584091</v>
      </c>
      <c r="H20" s="164">
        <v>0.12214218603194488</v>
      </c>
      <c r="I20" s="164">
        <v>0.12308174130911369</v>
      </c>
      <c r="J20" s="164">
        <v>0.11431255872220482</v>
      </c>
      <c r="K20" s="164">
        <v>0.10836204196680238</v>
      </c>
      <c r="L20" s="164">
        <v>5.9191982461634825E-2</v>
      </c>
      <c r="M20" s="165">
        <v>1</v>
      </c>
    </row>
    <row r="21" spans="1:13" x14ac:dyDescent="0.2">
      <c r="A21" s="3"/>
      <c r="B21" s="3"/>
      <c r="C21" s="3"/>
      <c r="D21" s="3"/>
      <c r="E21" s="3"/>
      <c r="F21" s="3"/>
    </row>
    <row r="22" spans="1:13" x14ac:dyDescent="0.2">
      <c r="B22" s="9" t="s">
        <v>125</v>
      </c>
    </row>
    <row r="23" spans="1:13" x14ac:dyDescent="0.2">
      <c r="B23" s="9" t="s">
        <v>9</v>
      </c>
    </row>
    <row r="24" spans="1:13" x14ac:dyDescent="0.2">
      <c r="B24" s="9"/>
    </row>
    <row r="25" spans="1:13" x14ac:dyDescent="0.2">
      <c r="B25" s="9"/>
    </row>
    <row r="26" spans="1:13" x14ac:dyDescent="0.2">
      <c r="B26" s="2" t="s">
        <v>133</v>
      </c>
    </row>
    <row r="27" spans="1:13" x14ac:dyDescent="0.2">
      <c r="B27" s="1" t="s">
        <v>14</v>
      </c>
    </row>
    <row r="29" spans="1:13" ht="19.5" customHeight="1" x14ac:dyDescent="0.25">
      <c r="C29" s="12" t="s">
        <v>131</v>
      </c>
      <c r="D29" s="13" t="s">
        <v>132</v>
      </c>
      <c r="E29" s="14" t="s">
        <v>134</v>
      </c>
      <c r="F29"/>
    </row>
    <row r="30" spans="1:13" ht="15" x14ac:dyDescent="0.25">
      <c r="B30" s="6">
        <v>2010</v>
      </c>
      <c r="C30" s="221">
        <v>0.23872745490981964</v>
      </c>
      <c r="D30" s="222">
        <v>0.76127254509018039</v>
      </c>
      <c r="E30" s="223">
        <v>1</v>
      </c>
      <c r="F30"/>
    </row>
    <row r="31" spans="1:13" ht="15" x14ac:dyDescent="0.25">
      <c r="B31" s="7">
        <v>2011</v>
      </c>
      <c r="C31" s="221">
        <v>0.23694171082513246</v>
      </c>
      <c r="D31" s="222">
        <v>0.76305828917486751</v>
      </c>
      <c r="E31" s="223">
        <v>1</v>
      </c>
      <c r="F31"/>
    </row>
    <row r="32" spans="1:13" ht="15" x14ac:dyDescent="0.25">
      <c r="B32" s="7">
        <v>2012</v>
      </c>
      <c r="C32" s="221">
        <v>0.25266903914590749</v>
      </c>
      <c r="D32" s="222">
        <v>0.74733096085409256</v>
      </c>
      <c r="E32" s="223">
        <v>1</v>
      </c>
      <c r="F32"/>
    </row>
    <row r="33" spans="2:6" ht="15" x14ac:dyDescent="0.25">
      <c r="B33" s="7">
        <v>2013</v>
      </c>
      <c r="C33" s="221">
        <v>0.23347613219094246</v>
      </c>
      <c r="D33" s="222">
        <v>0.76652386780905757</v>
      </c>
      <c r="E33" s="223">
        <v>1</v>
      </c>
      <c r="F33"/>
    </row>
    <row r="34" spans="2:6" ht="15" x14ac:dyDescent="0.25">
      <c r="B34" s="7">
        <v>2014</v>
      </c>
      <c r="C34" s="221">
        <v>0.24911347517730498</v>
      </c>
      <c r="D34" s="222">
        <v>0.75088652482269502</v>
      </c>
      <c r="E34" s="223">
        <v>1</v>
      </c>
      <c r="F34"/>
    </row>
    <row r="35" spans="2:6" ht="15" x14ac:dyDescent="0.25">
      <c r="B35" s="7">
        <v>2015</v>
      </c>
      <c r="C35" s="224">
        <v>0.24761629586824618</v>
      </c>
      <c r="D35" s="225">
        <v>0.75238370413175382</v>
      </c>
      <c r="E35" s="226">
        <v>1</v>
      </c>
      <c r="F35"/>
    </row>
    <row r="36" spans="2:6" ht="15" x14ac:dyDescent="0.25">
      <c r="B36" s="7">
        <v>2016</v>
      </c>
      <c r="C36" s="224">
        <v>0.24101236698303136</v>
      </c>
      <c r="D36" s="225">
        <v>0.7589876330169687</v>
      </c>
      <c r="E36" s="226">
        <v>1</v>
      </c>
      <c r="F36"/>
    </row>
    <row r="37" spans="2:6" ht="15" x14ac:dyDescent="0.25">
      <c r="B37" s="8">
        <v>2017</v>
      </c>
      <c r="C37" s="224">
        <v>0.22563805104408352</v>
      </c>
      <c r="D37" s="225">
        <v>0.77436194895591648</v>
      </c>
      <c r="E37" s="226">
        <v>1</v>
      </c>
      <c r="F37"/>
    </row>
    <row r="38" spans="2:6" ht="15" x14ac:dyDescent="0.25">
      <c r="B38" s="8">
        <v>2018</v>
      </c>
      <c r="C38" s="224">
        <v>0.23275862068965517</v>
      </c>
      <c r="D38" s="225">
        <v>0.76724137931034486</v>
      </c>
      <c r="E38" s="226">
        <v>1</v>
      </c>
      <c r="F38"/>
    </row>
    <row r="39" spans="2:6" ht="15" x14ac:dyDescent="0.25">
      <c r="B39" s="8">
        <v>2019</v>
      </c>
      <c r="C39" s="224">
        <v>0.22657213316892724</v>
      </c>
      <c r="D39" s="225">
        <v>0.77342786683107279</v>
      </c>
      <c r="E39" s="226">
        <v>1</v>
      </c>
      <c r="F39"/>
    </row>
    <row r="40" spans="2:6" ht="15" x14ac:dyDescent="0.25">
      <c r="B40" s="8">
        <v>2020</v>
      </c>
      <c r="C40" s="224">
        <v>0.21645021645021645</v>
      </c>
      <c r="D40" s="224">
        <v>0.78354978354978355</v>
      </c>
      <c r="E40" s="225">
        <v>1</v>
      </c>
      <c r="F40"/>
    </row>
    <row r="41" spans="2:6" ht="15" x14ac:dyDescent="0.25">
      <c r="B41" s="8">
        <v>2021</v>
      </c>
      <c r="C41" s="224">
        <v>0.22146739130434784</v>
      </c>
      <c r="D41" s="224">
        <v>0.77853260869565222</v>
      </c>
      <c r="E41" s="225">
        <v>1</v>
      </c>
      <c r="F41"/>
    </row>
    <row r="42" spans="2:6" ht="15" x14ac:dyDescent="0.25">
      <c r="B42" s="8">
        <v>2022</v>
      </c>
      <c r="C42" s="224">
        <v>0.22099785736149372</v>
      </c>
      <c r="D42" s="224">
        <v>0.77900214263850631</v>
      </c>
      <c r="E42" s="225">
        <v>1</v>
      </c>
      <c r="F42"/>
    </row>
    <row r="43" spans="2:6" ht="15" x14ac:dyDescent="0.25">
      <c r="B43" s="8">
        <v>2023</v>
      </c>
      <c r="C43" s="224">
        <v>0.22418692769182191</v>
      </c>
      <c r="D43" s="224">
        <v>0.77581307230817809</v>
      </c>
      <c r="E43" s="225">
        <v>1</v>
      </c>
      <c r="F43"/>
    </row>
    <row r="44" spans="2:6" ht="15" x14ac:dyDescent="0.25">
      <c r="B44" s="159">
        <v>2024</v>
      </c>
      <c r="C44" s="227">
        <v>0.22799874725963043</v>
      </c>
      <c r="D44" s="228">
        <v>0.77200125274036957</v>
      </c>
      <c r="E44" s="229">
        <v>1</v>
      </c>
      <c r="F44"/>
    </row>
    <row r="46" spans="2:6" x14ac:dyDescent="0.2">
      <c r="B46" s="9" t="s">
        <v>125</v>
      </c>
    </row>
    <row r="47" spans="2:6" x14ac:dyDescent="0.2">
      <c r="B47" s="9" t="s">
        <v>9</v>
      </c>
    </row>
    <row r="50" spans="2:13" x14ac:dyDescent="0.2">
      <c r="B50" s="2" t="s">
        <v>117</v>
      </c>
    </row>
    <row r="51" spans="2:13" x14ac:dyDescent="0.2">
      <c r="B51" s="1" t="s">
        <v>33</v>
      </c>
    </row>
    <row r="53" spans="2:13" ht="18.75" customHeight="1" x14ac:dyDescent="0.25">
      <c r="C53" s="12" t="s">
        <v>75</v>
      </c>
      <c r="D53" s="13" t="s">
        <v>25</v>
      </c>
      <c r="E53" s="13" t="s">
        <v>24</v>
      </c>
      <c r="F53" s="12" t="s">
        <v>74</v>
      </c>
      <c r="G53" s="12" t="s">
        <v>26</v>
      </c>
      <c r="H53" s="12" t="s">
        <v>27</v>
      </c>
      <c r="I53" s="13" t="s">
        <v>16</v>
      </c>
      <c r="J53"/>
      <c r="K53"/>
      <c r="L53"/>
      <c r="M53"/>
    </row>
    <row r="54" spans="2:13" ht="15" x14ac:dyDescent="0.25">
      <c r="B54" s="6">
        <v>2010</v>
      </c>
      <c r="C54" s="22">
        <v>0.12149298597194388</v>
      </c>
      <c r="D54" s="23">
        <v>3.682364729458918E-2</v>
      </c>
      <c r="E54" s="23">
        <v>0</v>
      </c>
      <c r="F54" s="24">
        <v>0.23847695390781562</v>
      </c>
      <c r="G54" s="22">
        <v>0.53031062124248496</v>
      </c>
      <c r="H54" s="22">
        <v>7.2895791583166336E-2</v>
      </c>
      <c r="I54" s="23">
        <v>1</v>
      </c>
      <c r="J54"/>
      <c r="K54"/>
      <c r="L54"/>
      <c r="M54"/>
    </row>
    <row r="55" spans="2:13" ht="15" x14ac:dyDescent="0.25">
      <c r="B55" s="7">
        <v>2011</v>
      </c>
      <c r="C55" s="22">
        <v>0.13096139288417866</v>
      </c>
      <c r="D55" s="23">
        <v>3.5579106737320211E-2</v>
      </c>
      <c r="E55" s="23">
        <v>0</v>
      </c>
      <c r="F55" s="24">
        <v>0.24728740852889225</v>
      </c>
      <c r="G55" s="22">
        <v>0.5203128942720161</v>
      </c>
      <c r="H55" s="22">
        <v>6.5859197577592732E-2</v>
      </c>
      <c r="I55" s="23">
        <v>1</v>
      </c>
      <c r="J55"/>
      <c r="K55"/>
      <c r="L55"/>
      <c r="M55"/>
    </row>
    <row r="56" spans="2:13" ht="15" x14ac:dyDescent="0.25">
      <c r="B56" s="7">
        <v>2012</v>
      </c>
      <c r="C56" s="22">
        <v>0.13386257870243634</v>
      </c>
      <c r="D56" s="23">
        <v>4.4894607172187247E-2</v>
      </c>
      <c r="E56" s="23">
        <v>0</v>
      </c>
      <c r="F56" s="24">
        <v>0.23076923076923078</v>
      </c>
      <c r="G56" s="22">
        <v>0.51519299206131941</v>
      </c>
      <c r="H56" s="22">
        <v>7.5280591294826171E-2</v>
      </c>
      <c r="I56" s="23">
        <v>1</v>
      </c>
      <c r="J56"/>
      <c r="K56"/>
      <c r="L56"/>
      <c r="M56"/>
    </row>
    <row r="57" spans="2:13" ht="15" x14ac:dyDescent="0.25">
      <c r="B57" s="7">
        <v>2013</v>
      </c>
      <c r="C57" s="22">
        <v>0.14228886168910648</v>
      </c>
      <c r="D57" s="23">
        <v>4.4981640146878825E-2</v>
      </c>
      <c r="E57" s="23">
        <v>0</v>
      </c>
      <c r="F57" s="24">
        <v>0.24173806609547124</v>
      </c>
      <c r="G57" s="22">
        <v>0.49326805385556916</v>
      </c>
      <c r="H57" s="22">
        <v>7.7723378212974301E-2</v>
      </c>
      <c r="I57" s="23">
        <v>1</v>
      </c>
      <c r="J57"/>
      <c r="K57"/>
      <c r="L57"/>
      <c r="M57"/>
    </row>
    <row r="58" spans="2:13" ht="15" x14ac:dyDescent="0.25">
      <c r="B58" s="7">
        <v>2014</v>
      </c>
      <c r="C58" s="22">
        <v>0.14745862884160757</v>
      </c>
      <c r="D58" s="23">
        <v>4.6985815602836878E-2</v>
      </c>
      <c r="E58" s="23">
        <v>0</v>
      </c>
      <c r="F58" s="24">
        <v>0.23345153664302601</v>
      </c>
      <c r="G58" s="22">
        <v>0.4914302600472813</v>
      </c>
      <c r="H58" s="22">
        <v>8.0673758865248232E-2</v>
      </c>
      <c r="I58" s="23">
        <v>1</v>
      </c>
      <c r="J58"/>
      <c r="K58"/>
      <c r="L58"/>
      <c r="M58"/>
    </row>
    <row r="59" spans="2:13" ht="15" x14ac:dyDescent="0.25">
      <c r="B59" s="7">
        <v>2015</v>
      </c>
      <c r="C59" s="26">
        <v>0.13522103438312627</v>
      </c>
      <c r="D59" s="27">
        <v>4.3051141288644901E-2</v>
      </c>
      <c r="E59" s="27">
        <v>0</v>
      </c>
      <c r="F59" s="28">
        <v>0.22219011846287201</v>
      </c>
      <c r="G59" s="26">
        <v>0.51892516613695461</v>
      </c>
      <c r="H59" s="26">
        <v>8.0612539728402197E-2</v>
      </c>
      <c r="I59" s="27">
        <v>1</v>
      </c>
      <c r="J59"/>
      <c r="K59"/>
      <c r="L59"/>
      <c r="M59"/>
    </row>
    <row r="60" spans="2:13" ht="15" x14ac:dyDescent="0.25">
      <c r="B60" s="7">
        <v>2016</v>
      </c>
      <c r="C60" s="26">
        <v>0.16077077940753523</v>
      </c>
      <c r="D60" s="27">
        <v>4.6591889559965488E-2</v>
      </c>
      <c r="E60" s="27">
        <v>0</v>
      </c>
      <c r="F60" s="28">
        <v>0.21110152430255968</v>
      </c>
      <c r="G60" s="26">
        <v>0.50618349151567443</v>
      </c>
      <c r="H60" s="26">
        <v>7.5352315214265164E-2</v>
      </c>
      <c r="I60" s="27">
        <v>1</v>
      </c>
      <c r="J60"/>
      <c r="K60"/>
      <c r="L60"/>
      <c r="M60"/>
    </row>
    <row r="61" spans="2:13" ht="15" x14ac:dyDescent="0.25">
      <c r="B61" s="8">
        <v>2017</v>
      </c>
      <c r="C61" s="26">
        <v>0.14037122969837587</v>
      </c>
      <c r="D61" s="27">
        <v>5.0174013921113689E-2</v>
      </c>
      <c r="E61" s="27">
        <v>0</v>
      </c>
      <c r="F61" s="28">
        <v>0.22795823665893272</v>
      </c>
      <c r="G61" s="26">
        <v>0.51247099767981441</v>
      </c>
      <c r="H61" s="26">
        <v>6.9025522041763335E-2</v>
      </c>
      <c r="I61" s="27">
        <v>1</v>
      </c>
      <c r="J61"/>
      <c r="K61"/>
      <c r="L61"/>
      <c r="M61"/>
    </row>
    <row r="62" spans="2:13" ht="15" x14ac:dyDescent="0.25">
      <c r="B62" s="8">
        <v>2018</v>
      </c>
      <c r="C62" s="26">
        <v>0.14501231527093597</v>
      </c>
      <c r="D62" s="27">
        <v>5.3879310344827583E-2</v>
      </c>
      <c r="E62" s="27">
        <v>0</v>
      </c>
      <c r="F62" s="28">
        <v>0.23399014778325122</v>
      </c>
      <c r="G62" s="26">
        <v>0.50400246305418717</v>
      </c>
      <c r="H62" s="26">
        <v>6.3115763546798029E-2</v>
      </c>
      <c r="I62" s="27">
        <v>1</v>
      </c>
      <c r="J62"/>
      <c r="K62"/>
      <c r="L62"/>
      <c r="M62"/>
    </row>
    <row r="63" spans="2:13" ht="15" x14ac:dyDescent="0.25">
      <c r="B63" s="8">
        <v>2019</v>
      </c>
      <c r="C63" s="26">
        <v>0.14889025893958077</v>
      </c>
      <c r="D63" s="27">
        <v>5.7644882860665846E-2</v>
      </c>
      <c r="E63" s="27">
        <v>3.0826140567200987E-3</v>
      </c>
      <c r="F63" s="28">
        <v>0.23088779284833538</v>
      </c>
      <c r="G63" s="26">
        <v>0.5</v>
      </c>
      <c r="H63" s="26">
        <v>5.9494451294697902E-2</v>
      </c>
      <c r="I63" s="27">
        <v>1</v>
      </c>
      <c r="J63"/>
      <c r="K63"/>
      <c r="L63"/>
      <c r="M63"/>
    </row>
    <row r="64" spans="2:13" ht="15" x14ac:dyDescent="0.25">
      <c r="B64" s="8">
        <v>2020</v>
      </c>
      <c r="C64" s="26">
        <v>0.15387642660369932</v>
      </c>
      <c r="D64" s="27">
        <v>7.0051160960251865E-2</v>
      </c>
      <c r="E64" s="27">
        <v>2.7548209366391185E-3</v>
      </c>
      <c r="F64" s="28">
        <v>0.22786304604486424</v>
      </c>
      <c r="G64" s="26">
        <v>0.48917748917748916</v>
      </c>
      <c r="H64" s="26">
        <v>5.627705627705628E-2</v>
      </c>
      <c r="I64" s="27">
        <v>1</v>
      </c>
      <c r="J64"/>
      <c r="K64"/>
      <c r="L64"/>
      <c r="M64"/>
    </row>
    <row r="65" spans="2:13" ht="15" x14ac:dyDescent="0.25">
      <c r="B65" s="8">
        <v>2021</v>
      </c>
      <c r="C65" s="26">
        <v>0.140625</v>
      </c>
      <c r="D65" s="27">
        <v>7.7105978260869568E-2</v>
      </c>
      <c r="E65" s="27">
        <v>8.152173913043478E-3</v>
      </c>
      <c r="F65" s="28">
        <v>0.22690217391304349</v>
      </c>
      <c r="G65" s="26">
        <v>0.48029891304347827</v>
      </c>
      <c r="H65" s="26">
        <v>6.6915760869565216E-2</v>
      </c>
      <c r="I65" s="27">
        <v>1</v>
      </c>
      <c r="J65"/>
      <c r="K65"/>
      <c r="L65"/>
      <c r="M65"/>
    </row>
    <row r="66" spans="2:13" x14ac:dyDescent="0.2">
      <c r="B66" s="8">
        <v>2022</v>
      </c>
      <c r="C66" s="26">
        <v>0.14937251300887663</v>
      </c>
      <c r="D66" s="27">
        <v>7.4992347719620447E-2</v>
      </c>
      <c r="E66" s="27">
        <v>1.0713192531374349E-2</v>
      </c>
      <c r="F66" s="28">
        <v>0.21977349250076522</v>
      </c>
      <c r="G66" s="26">
        <v>0.47903275176002447</v>
      </c>
      <c r="H66" s="26">
        <v>6.6115702479338845E-2</v>
      </c>
      <c r="I66" s="27">
        <v>1</v>
      </c>
      <c r="J66" s="80"/>
      <c r="K66" s="80"/>
      <c r="L66" s="80"/>
      <c r="M66" s="81"/>
    </row>
    <row r="67" spans="2:13" x14ac:dyDescent="0.2">
      <c r="B67" s="8">
        <v>2023</v>
      </c>
      <c r="C67" s="26">
        <v>0.13861698768550679</v>
      </c>
      <c r="D67" s="27">
        <v>6.978212819703189E-2</v>
      </c>
      <c r="E67" s="27">
        <v>1.3893274392169246E-2</v>
      </c>
      <c r="F67" s="28">
        <v>0.22292390274707927</v>
      </c>
      <c r="G67" s="26">
        <v>0.47742342911272495</v>
      </c>
      <c r="H67" s="26">
        <v>7.7360277865487839E-2</v>
      </c>
      <c r="I67" s="27">
        <v>1</v>
      </c>
      <c r="J67" s="80"/>
      <c r="K67" s="80"/>
      <c r="L67" s="80"/>
      <c r="M67" s="81"/>
    </row>
    <row r="68" spans="2:13" x14ac:dyDescent="0.2">
      <c r="B68" s="159">
        <v>2024</v>
      </c>
      <c r="C68" s="164">
        <v>0.14281240212965862</v>
      </c>
      <c r="D68" s="165">
        <v>7.0153460695270911E-2</v>
      </c>
      <c r="E68" s="164">
        <v>1.4093329157532102E-2</v>
      </c>
      <c r="F68" s="164">
        <v>0.22549326652051363</v>
      </c>
      <c r="G68" s="164">
        <v>0.47541497024741625</v>
      </c>
      <c r="H68" s="164">
        <v>7.2032571249608518E-2</v>
      </c>
      <c r="I68" s="165">
        <v>1</v>
      </c>
      <c r="J68" s="80"/>
      <c r="K68" s="80"/>
      <c r="L68" s="80"/>
      <c r="M68" s="81"/>
    </row>
    <row r="69" spans="2:13" x14ac:dyDescent="0.2">
      <c r="B69" s="3"/>
      <c r="C69" s="3"/>
      <c r="D69" s="3"/>
      <c r="E69" s="3"/>
      <c r="F69" s="3"/>
    </row>
    <row r="70" spans="2:13" x14ac:dyDescent="0.2">
      <c r="B70" s="1" t="s">
        <v>34</v>
      </c>
    </row>
    <row r="71" spans="2:13" x14ac:dyDescent="0.2">
      <c r="B71" s="1" t="s">
        <v>29</v>
      </c>
    </row>
    <row r="72" spans="2:13" x14ac:dyDescent="0.2">
      <c r="B72" s="9" t="s">
        <v>125</v>
      </c>
    </row>
    <row r="73" spans="2:13" x14ac:dyDescent="0.2">
      <c r="B73" s="9" t="s">
        <v>9</v>
      </c>
    </row>
    <row r="76" spans="2:13" x14ac:dyDescent="0.2">
      <c r="B76" s="2" t="s">
        <v>13</v>
      </c>
    </row>
    <row r="77" spans="2:13" x14ac:dyDescent="0.2">
      <c r="B77" s="1" t="s">
        <v>33</v>
      </c>
    </row>
    <row r="79" spans="2:13" ht="25.5" x14ac:dyDescent="0.25">
      <c r="B79" s="79"/>
      <c r="C79" s="12" t="s">
        <v>11</v>
      </c>
      <c r="D79" s="13" t="s">
        <v>12</v>
      </c>
      <c r="E79" s="14" t="s">
        <v>15</v>
      </c>
      <c r="F79" s="14" t="s">
        <v>16</v>
      </c>
      <c r="G79"/>
    </row>
    <row r="80" spans="2:13" ht="15" x14ac:dyDescent="0.25">
      <c r="B80" s="6">
        <v>2010</v>
      </c>
      <c r="C80" s="22">
        <v>6.4128256513026047E-2</v>
      </c>
      <c r="D80" s="23">
        <v>0.65205410821643284</v>
      </c>
      <c r="E80" s="24">
        <v>0.2838176352705411</v>
      </c>
      <c r="F80" s="24">
        <v>1</v>
      </c>
      <c r="G80"/>
    </row>
    <row r="81" spans="2:7" ht="15" x14ac:dyDescent="0.25">
      <c r="B81" s="7">
        <v>2011</v>
      </c>
      <c r="C81" s="22">
        <v>7.4438556649003285E-2</v>
      </c>
      <c r="D81" s="23">
        <v>0.64925561443350999</v>
      </c>
      <c r="E81" s="24">
        <v>0.27630582891748673</v>
      </c>
      <c r="F81" s="24">
        <v>1</v>
      </c>
      <c r="G81"/>
    </row>
    <row r="82" spans="2:7" ht="15" x14ac:dyDescent="0.25">
      <c r="B82" s="7">
        <v>2012</v>
      </c>
      <c r="C82" s="22">
        <v>6.6246920339447027E-2</v>
      </c>
      <c r="D82" s="23">
        <v>0.65288803722967426</v>
      </c>
      <c r="E82" s="24">
        <v>0.28086504243087873</v>
      </c>
      <c r="F82" s="24">
        <v>1</v>
      </c>
      <c r="G82"/>
    </row>
    <row r="83" spans="2:7" ht="15" x14ac:dyDescent="0.25">
      <c r="B83" s="7">
        <v>2013</v>
      </c>
      <c r="C83" s="22">
        <v>7.9865361077111383E-2</v>
      </c>
      <c r="D83" s="23">
        <v>0.63555691554467564</v>
      </c>
      <c r="E83" s="24">
        <v>0.28457772337821297</v>
      </c>
      <c r="F83" s="24">
        <v>1</v>
      </c>
      <c r="G83"/>
    </row>
    <row r="84" spans="2:7" ht="15" x14ac:dyDescent="0.25">
      <c r="B84" s="7">
        <v>2014</v>
      </c>
      <c r="C84" s="22">
        <v>7.15130023640662E-2</v>
      </c>
      <c r="D84" s="23">
        <v>0.63534278959810875</v>
      </c>
      <c r="E84" s="24">
        <v>0.29314420803782504</v>
      </c>
      <c r="F84" s="24">
        <v>1</v>
      </c>
      <c r="G84"/>
    </row>
    <row r="85" spans="2:7" ht="15" x14ac:dyDescent="0.25">
      <c r="B85" s="7">
        <v>2015</v>
      </c>
      <c r="C85" s="26">
        <v>8.6102282577289802E-2</v>
      </c>
      <c r="D85" s="27">
        <v>0.6284310892805548</v>
      </c>
      <c r="E85" s="28">
        <v>0.28546662814215545</v>
      </c>
      <c r="F85" s="28">
        <v>1</v>
      </c>
      <c r="G85"/>
    </row>
    <row r="86" spans="2:7" ht="15" x14ac:dyDescent="0.25">
      <c r="B86" s="7">
        <v>2016</v>
      </c>
      <c r="C86" s="26">
        <v>7.7653149266609142E-2</v>
      </c>
      <c r="D86" s="27">
        <v>0.62927811331607708</v>
      </c>
      <c r="E86" s="28">
        <v>0.29306873741731376</v>
      </c>
      <c r="F86" s="28">
        <v>1</v>
      </c>
      <c r="G86"/>
    </row>
    <row r="87" spans="2:7" ht="15" x14ac:dyDescent="0.25">
      <c r="B87" s="8">
        <v>2017</v>
      </c>
      <c r="C87" s="26">
        <v>8.1786542923433875E-2</v>
      </c>
      <c r="D87" s="27">
        <v>0.62529002320185612</v>
      </c>
      <c r="E87" s="28">
        <v>0.29292343387470998</v>
      </c>
      <c r="F87" s="28">
        <v>1</v>
      </c>
      <c r="G87"/>
    </row>
    <row r="88" spans="2:7" ht="15" x14ac:dyDescent="0.25">
      <c r="B88" s="8">
        <v>2018</v>
      </c>
      <c r="C88" s="26">
        <v>8.2820197044334978E-2</v>
      </c>
      <c r="D88" s="27">
        <v>0.62068965517241381</v>
      </c>
      <c r="E88" s="28">
        <v>0.29649014778325122</v>
      </c>
      <c r="F88" s="28">
        <v>1</v>
      </c>
      <c r="G88"/>
    </row>
    <row r="89" spans="2:7" ht="15" x14ac:dyDescent="0.25">
      <c r="B89" s="8">
        <v>2019</v>
      </c>
      <c r="C89" s="26">
        <v>8.1072749691738596E-2</v>
      </c>
      <c r="D89" s="27">
        <v>0.5992601726263872</v>
      </c>
      <c r="E89" s="28">
        <v>0.31966707768187425</v>
      </c>
      <c r="F89" s="28">
        <v>1</v>
      </c>
      <c r="G89"/>
    </row>
    <row r="90" spans="2:7" ht="15" x14ac:dyDescent="0.25">
      <c r="B90" s="8">
        <v>2020</v>
      </c>
      <c r="C90" s="26">
        <v>7.9102715466351836E-2</v>
      </c>
      <c r="D90" s="27">
        <v>0.58913813459268005</v>
      </c>
      <c r="E90" s="28">
        <v>0.33175914994096811</v>
      </c>
      <c r="F90" s="28">
        <v>1</v>
      </c>
      <c r="G90"/>
    </row>
    <row r="91" spans="2:7" ht="15" x14ac:dyDescent="0.25">
      <c r="B91" s="8">
        <v>2021</v>
      </c>
      <c r="C91" s="26">
        <v>8.4239130434782608E-2</v>
      </c>
      <c r="D91" s="27">
        <v>0.58865489130434778</v>
      </c>
      <c r="E91" s="28">
        <v>0.32710597826086957</v>
      </c>
      <c r="F91" s="28">
        <v>1</v>
      </c>
      <c r="G91"/>
    </row>
    <row r="92" spans="2:7" ht="15" x14ac:dyDescent="0.25">
      <c r="B92" s="8">
        <v>2022</v>
      </c>
      <c r="C92" s="26">
        <v>8.9990817263544534E-2</v>
      </c>
      <c r="D92" s="27">
        <v>0.59198041016222835</v>
      </c>
      <c r="E92" s="28">
        <v>0.31802877257422713</v>
      </c>
      <c r="F92" s="28">
        <v>1</v>
      </c>
      <c r="G92"/>
    </row>
    <row r="93" spans="2:7" ht="15" x14ac:dyDescent="0.25">
      <c r="B93" s="8">
        <v>2023</v>
      </c>
      <c r="C93" s="26">
        <v>8.4938427533943789E-2</v>
      </c>
      <c r="D93" s="27">
        <v>0.59267445532049257</v>
      </c>
      <c r="E93" s="28">
        <v>0.32238711714556362</v>
      </c>
      <c r="F93" s="28">
        <v>1</v>
      </c>
      <c r="G93"/>
    </row>
    <row r="94" spans="2:7" ht="15" x14ac:dyDescent="0.25">
      <c r="B94" s="159">
        <v>2024</v>
      </c>
      <c r="C94" s="164">
        <v>7.4851237081114935E-2</v>
      </c>
      <c r="D94" s="165">
        <v>0.60256811775759478</v>
      </c>
      <c r="E94" s="166">
        <v>0.32258064516129031</v>
      </c>
      <c r="F94" s="166">
        <v>1</v>
      </c>
      <c r="G94"/>
    </row>
    <row r="95" spans="2:7" x14ac:dyDescent="0.2">
      <c r="B95" s="3"/>
      <c r="C95" s="3"/>
      <c r="D95" s="3"/>
      <c r="E95" s="3"/>
      <c r="F95" s="3"/>
    </row>
    <row r="96" spans="2:7" x14ac:dyDescent="0.2">
      <c r="B96" s="9" t="s">
        <v>125</v>
      </c>
    </row>
    <row r="97" spans="2:2" x14ac:dyDescent="0.2">
      <c r="B97" s="9" t="s">
        <v>9</v>
      </c>
    </row>
  </sheetData>
  <pageMargins left="0.70866141732283472" right="0.70866141732283472" top="0.74803149606299213" bottom="0.74803149606299213" header="0.31496062992125984" footer="0.31496062992125984"/>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S152"/>
  <sheetViews>
    <sheetView workbookViewId="0"/>
  </sheetViews>
  <sheetFormatPr baseColWidth="10" defaultRowHeight="15" customHeight="1" x14ac:dyDescent="0.2"/>
  <cols>
    <col min="1" max="1" width="5.140625" style="84" customWidth="1"/>
    <col min="2" max="12" width="11.42578125" style="84"/>
    <col min="13" max="13" width="10.85546875" style="84" customWidth="1"/>
    <col min="14" max="21" width="11.42578125" style="84"/>
    <col min="22" max="22" width="11.42578125" style="84" customWidth="1"/>
    <col min="23" max="16384" width="11.42578125" style="84"/>
  </cols>
  <sheetData>
    <row r="2" spans="2:22" ht="15" customHeight="1" x14ac:dyDescent="0.2">
      <c r="B2" s="201" t="s">
        <v>105</v>
      </c>
      <c r="C2" s="201"/>
      <c r="D2" s="201"/>
      <c r="E2" s="201"/>
      <c r="F2" s="201"/>
      <c r="G2" s="201"/>
      <c r="H2" s="201"/>
      <c r="I2" s="201"/>
      <c r="J2" s="201"/>
      <c r="K2" s="201"/>
      <c r="L2" s="201"/>
      <c r="M2" s="201"/>
      <c r="N2" s="201"/>
      <c r="O2" s="201"/>
      <c r="P2" s="201"/>
      <c r="Q2" s="201"/>
      <c r="R2" s="201"/>
      <c r="S2" s="201"/>
      <c r="T2" s="201"/>
      <c r="U2" s="136"/>
      <c r="V2" s="136"/>
    </row>
    <row r="3" spans="2:22" ht="15" customHeight="1" x14ac:dyDescent="0.2">
      <c r="B3" s="201"/>
      <c r="C3" s="201"/>
      <c r="D3" s="201"/>
      <c r="E3" s="201"/>
      <c r="F3" s="201"/>
      <c r="G3" s="201"/>
      <c r="H3" s="201"/>
      <c r="I3" s="201"/>
      <c r="J3" s="201"/>
      <c r="K3" s="201"/>
      <c r="L3" s="201"/>
      <c r="M3" s="201"/>
      <c r="N3" s="201"/>
      <c r="O3" s="201"/>
      <c r="P3" s="201"/>
      <c r="Q3" s="201"/>
      <c r="R3" s="201"/>
      <c r="S3" s="201"/>
      <c r="T3" s="201"/>
      <c r="U3" s="136"/>
      <c r="V3" s="136"/>
    </row>
    <row r="4" spans="2:22" ht="15" customHeight="1" x14ac:dyDescent="0.2">
      <c r="B4" s="201"/>
      <c r="C4" s="201"/>
      <c r="D4" s="201"/>
      <c r="E4" s="201"/>
      <c r="F4" s="201"/>
      <c r="G4" s="201"/>
      <c r="H4" s="201"/>
      <c r="I4" s="201"/>
      <c r="J4" s="201"/>
      <c r="K4" s="201"/>
      <c r="L4" s="201"/>
      <c r="M4" s="201"/>
      <c r="N4" s="201"/>
      <c r="O4" s="201"/>
      <c r="P4" s="201"/>
      <c r="Q4" s="201"/>
      <c r="R4" s="201"/>
      <c r="S4" s="201"/>
      <c r="T4" s="201"/>
      <c r="U4" s="136"/>
      <c r="V4" s="136"/>
    </row>
    <row r="5" spans="2:22" ht="15" customHeight="1" x14ac:dyDescent="0.2">
      <c r="B5" s="201"/>
      <c r="C5" s="201"/>
      <c r="D5" s="201"/>
      <c r="E5" s="201"/>
      <c r="F5" s="201"/>
      <c r="G5" s="201"/>
      <c r="H5" s="201"/>
      <c r="I5" s="201"/>
      <c r="J5" s="201"/>
      <c r="K5" s="201"/>
      <c r="L5" s="201"/>
      <c r="M5" s="201"/>
      <c r="N5" s="201"/>
      <c r="O5" s="201"/>
      <c r="P5" s="201"/>
      <c r="Q5" s="201"/>
      <c r="R5" s="201"/>
      <c r="S5" s="201"/>
      <c r="T5" s="201"/>
      <c r="U5" s="136"/>
      <c r="V5" s="136"/>
    </row>
    <row r="6" spans="2:22" ht="15" customHeight="1" x14ac:dyDescent="0.2">
      <c r="B6" s="201"/>
      <c r="C6" s="201"/>
      <c r="D6" s="201"/>
      <c r="E6" s="201"/>
      <c r="F6" s="201"/>
      <c r="G6" s="201"/>
      <c r="H6" s="201"/>
      <c r="I6" s="201"/>
      <c r="J6" s="201"/>
      <c r="K6" s="201"/>
      <c r="L6" s="201"/>
      <c r="M6" s="201"/>
      <c r="N6" s="201"/>
      <c r="O6" s="201"/>
      <c r="P6" s="201"/>
      <c r="Q6" s="201"/>
      <c r="R6" s="201"/>
      <c r="S6" s="201"/>
      <c r="T6" s="201"/>
      <c r="U6" s="136"/>
      <c r="V6" s="136"/>
    </row>
    <row r="7" spans="2:22" ht="15" customHeight="1" x14ac:dyDescent="0.2">
      <c r="B7" s="201"/>
      <c r="C7" s="201"/>
      <c r="D7" s="201"/>
      <c r="E7" s="201"/>
      <c r="F7" s="201"/>
      <c r="G7" s="201"/>
      <c r="H7" s="201"/>
      <c r="I7" s="201"/>
      <c r="J7" s="201"/>
      <c r="K7" s="201"/>
      <c r="L7" s="201"/>
      <c r="M7" s="201"/>
      <c r="N7" s="201"/>
      <c r="O7" s="201"/>
      <c r="P7" s="201"/>
      <c r="Q7" s="201"/>
      <c r="R7" s="201"/>
      <c r="S7" s="201"/>
      <c r="T7" s="201"/>
      <c r="U7" s="136"/>
      <c r="V7" s="136"/>
    </row>
    <row r="8" spans="2:22" ht="15" customHeight="1" x14ac:dyDescent="0.2">
      <c r="B8" s="201"/>
      <c r="C8" s="201"/>
      <c r="D8" s="201"/>
      <c r="E8" s="201"/>
      <c r="F8" s="201"/>
      <c r="G8" s="201"/>
      <c r="H8" s="201"/>
      <c r="I8" s="201"/>
      <c r="J8" s="201"/>
      <c r="K8" s="201"/>
      <c r="L8" s="201"/>
      <c r="M8" s="201"/>
      <c r="N8" s="201"/>
      <c r="O8" s="201"/>
      <c r="P8" s="201"/>
      <c r="Q8" s="201"/>
      <c r="R8" s="201"/>
      <c r="S8" s="201"/>
      <c r="T8" s="201"/>
      <c r="U8" s="136"/>
      <c r="V8" s="136"/>
    </row>
    <row r="9" spans="2:22" ht="15" customHeight="1" x14ac:dyDescent="0.2">
      <c r="B9" s="201"/>
      <c r="C9" s="201"/>
      <c r="D9" s="201"/>
      <c r="E9" s="201"/>
      <c r="F9" s="201"/>
      <c r="G9" s="201"/>
      <c r="H9" s="201"/>
      <c r="I9" s="201"/>
      <c r="J9" s="201"/>
      <c r="K9" s="201"/>
      <c r="L9" s="201"/>
      <c r="M9" s="201"/>
      <c r="N9" s="201"/>
      <c r="O9" s="201"/>
      <c r="P9" s="201"/>
      <c r="Q9" s="201"/>
      <c r="R9" s="201"/>
      <c r="S9" s="201"/>
      <c r="T9" s="201"/>
      <c r="U9" s="136"/>
      <c r="V9" s="136"/>
    </row>
    <row r="10" spans="2:22" ht="15" customHeight="1" x14ac:dyDescent="0.2">
      <c r="B10" s="201"/>
      <c r="C10" s="201"/>
      <c r="D10" s="201"/>
      <c r="E10" s="201"/>
      <c r="F10" s="201"/>
      <c r="G10" s="201"/>
      <c r="H10" s="201"/>
      <c r="I10" s="201"/>
      <c r="J10" s="201"/>
      <c r="K10" s="201"/>
      <c r="L10" s="201"/>
      <c r="M10" s="201"/>
      <c r="N10" s="201"/>
      <c r="O10" s="201"/>
      <c r="P10" s="201"/>
      <c r="Q10" s="201"/>
      <c r="R10" s="201"/>
      <c r="S10" s="201"/>
      <c r="T10" s="201"/>
      <c r="U10" s="136"/>
      <c r="V10" s="136"/>
    </row>
    <row r="11" spans="2:22" ht="15" customHeight="1" x14ac:dyDescent="0.2">
      <c r="B11" s="136"/>
      <c r="C11" s="136"/>
      <c r="D11" s="136"/>
      <c r="E11" s="136"/>
      <c r="F11" s="136"/>
      <c r="G11" s="136"/>
      <c r="H11" s="136"/>
      <c r="I11" s="136"/>
      <c r="J11" s="136"/>
      <c r="K11" s="136"/>
      <c r="L11" s="136"/>
      <c r="M11" s="136"/>
      <c r="N11" s="136"/>
      <c r="O11" s="136"/>
      <c r="P11" s="136"/>
      <c r="Q11" s="136"/>
      <c r="R11" s="136"/>
      <c r="S11" s="136"/>
      <c r="T11" s="136"/>
      <c r="U11" s="136"/>
      <c r="V11" s="136"/>
    </row>
    <row r="12" spans="2:22" ht="15" customHeight="1" x14ac:dyDescent="0.2">
      <c r="B12" s="136"/>
      <c r="C12" s="136"/>
      <c r="D12" s="136"/>
      <c r="E12" s="136"/>
      <c r="F12" s="136"/>
      <c r="G12" s="136"/>
      <c r="H12" s="136"/>
      <c r="I12" s="136"/>
      <c r="J12" s="136"/>
      <c r="K12" s="136"/>
      <c r="L12" s="136"/>
      <c r="M12" s="136"/>
      <c r="N12" s="136"/>
      <c r="O12" s="136"/>
      <c r="P12" s="136"/>
      <c r="Q12" s="136"/>
      <c r="R12" s="136"/>
      <c r="S12" s="136"/>
      <c r="T12" s="136"/>
      <c r="U12" s="136"/>
      <c r="V12" s="136"/>
    </row>
    <row r="14" spans="2:22" ht="15" customHeight="1" x14ac:dyDescent="0.2">
      <c r="B14" s="2" t="s">
        <v>103</v>
      </c>
      <c r="C14" s="86"/>
      <c r="D14" s="86"/>
      <c r="E14" s="86"/>
      <c r="F14" s="86"/>
      <c r="G14" s="86"/>
      <c r="H14" s="86"/>
      <c r="I14" s="86"/>
      <c r="J14" s="85"/>
      <c r="K14" s="85"/>
      <c r="L14" s="85"/>
      <c r="M14" s="85"/>
      <c r="N14" s="85"/>
      <c r="O14" s="85"/>
    </row>
    <row r="15" spans="2:22" ht="15" customHeight="1" x14ac:dyDescent="0.2">
      <c r="B15" s="71" t="s">
        <v>101</v>
      </c>
    </row>
    <row r="16" spans="2:22" ht="15" customHeight="1" thickBot="1" x14ac:dyDescent="0.25"/>
    <row r="17" spans="2:45" ht="15" customHeight="1" x14ac:dyDescent="0.2">
      <c r="B17" s="92"/>
      <c r="C17" s="188" t="s">
        <v>88</v>
      </c>
      <c r="D17" s="189"/>
      <c r="E17" s="189"/>
      <c r="F17" s="189"/>
      <c r="G17" s="189"/>
      <c r="H17" s="189"/>
      <c r="I17" s="189"/>
      <c r="J17" s="189"/>
      <c r="K17" s="189"/>
      <c r="L17" s="189"/>
      <c r="M17" s="190"/>
      <c r="N17" s="188" t="s">
        <v>97</v>
      </c>
      <c r="O17" s="189"/>
      <c r="P17" s="189"/>
      <c r="Q17" s="189"/>
      <c r="R17" s="189"/>
      <c r="S17" s="189"/>
      <c r="T17" s="189"/>
      <c r="U17" s="189"/>
      <c r="V17" s="189"/>
      <c r="W17" s="189"/>
      <c r="X17" s="190"/>
      <c r="Y17" s="188" t="s">
        <v>100</v>
      </c>
      <c r="Z17" s="189"/>
      <c r="AA17" s="189"/>
      <c r="AB17" s="189"/>
      <c r="AC17" s="189"/>
      <c r="AD17" s="189"/>
      <c r="AE17" s="189"/>
      <c r="AF17" s="189"/>
      <c r="AG17" s="189"/>
      <c r="AH17" s="189"/>
      <c r="AI17" s="190"/>
    </row>
    <row r="18" spans="2:45" ht="15" customHeight="1" x14ac:dyDescent="0.2">
      <c r="B18" s="86"/>
      <c r="C18" s="143" t="s">
        <v>77</v>
      </c>
      <c r="D18" s="133" t="s">
        <v>78</v>
      </c>
      <c r="E18" s="134" t="s">
        <v>18</v>
      </c>
      <c r="F18" s="133" t="s">
        <v>79</v>
      </c>
      <c r="G18" s="134" t="s">
        <v>80</v>
      </c>
      <c r="H18" s="133" t="s">
        <v>81</v>
      </c>
      <c r="I18" s="135" t="s">
        <v>82</v>
      </c>
      <c r="J18" s="132" t="s">
        <v>83</v>
      </c>
      <c r="K18" s="133" t="s">
        <v>122</v>
      </c>
      <c r="L18" s="133" t="s">
        <v>123</v>
      </c>
      <c r="M18" s="144" t="s">
        <v>16</v>
      </c>
      <c r="N18" s="147" t="s">
        <v>77</v>
      </c>
      <c r="O18" s="87" t="s">
        <v>78</v>
      </c>
      <c r="P18" s="87" t="s">
        <v>18</v>
      </c>
      <c r="Q18" s="87" t="s">
        <v>79</v>
      </c>
      <c r="R18" s="87" t="s">
        <v>80</v>
      </c>
      <c r="S18" s="93" t="s">
        <v>81</v>
      </c>
      <c r="T18" s="87" t="s">
        <v>82</v>
      </c>
      <c r="U18" s="87" t="s">
        <v>83</v>
      </c>
      <c r="V18" s="87" t="s">
        <v>84</v>
      </c>
      <c r="W18" s="133" t="s">
        <v>123</v>
      </c>
      <c r="X18" s="148" t="s">
        <v>16</v>
      </c>
      <c r="Y18" s="147" t="s">
        <v>77</v>
      </c>
      <c r="Z18" s="87" t="s">
        <v>78</v>
      </c>
      <c r="AA18" s="87" t="s">
        <v>18</v>
      </c>
      <c r="AB18" s="87" t="s">
        <v>79</v>
      </c>
      <c r="AC18" s="87" t="s">
        <v>80</v>
      </c>
      <c r="AD18" s="93" t="s">
        <v>81</v>
      </c>
      <c r="AE18" s="87" t="s">
        <v>82</v>
      </c>
      <c r="AF18" s="87" t="s">
        <v>83</v>
      </c>
      <c r="AG18" s="87" t="s">
        <v>84</v>
      </c>
      <c r="AH18" s="133" t="s">
        <v>123</v>
      </c>
      <c r="AI18" s="148" t="s">
        <v>16</v>
      </c>
    </row>
    <row r="19" spans="2:45" ht="15" customHeight="1" x14ac:dyDescent="0.25">
      <c r="B19" s="88" t="s">
        <v>91</v>
      </c>
      <c r="C19" s="145">
        <v>15368.2481976899</v>
      </c>
      <c r="D19" s="128">
        <v>20839.0949290639</v>
      </c>
      <c r="E19" s="129">
        <v>49546.542709430403</v>
      </c>
      <c r="F19" s="128">
        <v>46272.518531157497</v>
      </c>
      <c r="G19" s="129">
        <v>31700.499428527401</v>
      </c>
      <c r="H19" s="128">
        <v>28469.006702258201</v>
      </c>
      <c r="I19" s="130">
        <v>18570.250424192502</v>
      </c>
      <c r="J19" s="131">
        <v>10199.2653816115</v>
      </c>
      <c r="K19" s="128">
        <v>5639.2122906699096</v>
      </c>
      <c r="L19" s="128">
        <v>2067.4852973413499</v>
      </c>
      <c r="M19" s="146">
        <v>228672.123891942</v>
      </c>
      <c r="N19" s="202">
        <v>885.71446887791296</v>
      </c>
      <c r="O19" s="122">
        <v>1622.11458086678</v>
      </c>
      <c r="P19" s="122">
        <v>2841.6417435204899</v>
      </c>
      <c r="Q19" s="122">
        <v>2689.2046058638798</v>
      </c>
      <c r="R19" s="122">
        <v>2120.9202799746799</v>
      </c>
      <c r="S19" s="122">
        <v>2240.87764647821</v>
      </c>
      <c r="T19" s="122">
        <v>1800.25592906713</v>
      </c>
      <c r="U19" s="122">
        <v>1362.4261611479001</v>
      </c>
      <c r="V19" s="122">
        <v>956.88174671607396</v>
      </c>
      <c r="W19" s="122">
        <v>366.52683273320298</v>
      </c>
      <c r="X19" s="203">
        <v>16886.563995246299</v>
      </c>
      <c r="Y19" s="149">
        <v>16253.962666567813</v>
      </c>
      <c r="Z19" s="89">
        <v>22461.209509930679</v>
      </c>
      <c r="AA19" s="89">
        <v>52388.184452950896</v>
      </c>
      <c r="AB19" s="89">
        <v>48961.723137021378</v>
      </c>
      <c r="AC19" s="89">
        <v>33821.419708502079</v>
      </c>
      <c r="AD19" s="89">
        <v>30709.88434873641</v>
      </c>
      <c r="AE19" s="89">
        <v>20370.506353259632</v>
      </c>
      <c r="AF19" s="89">
        <v>11561.691542759399</v>
      </c>
      <c r="AG19" s="89">
        <v>6596.0940373859839</v>
      </c>
      <c r="AH19" s="168">
        <v>2434.0121300745527</v>
      </c>
      <c r="AI19" s="150">
        <v>245558.68788718831</v>
      </c>
      <c r="AJ19"/>
      <c r="AK19"/>
      <c r="AL19"/>
      <c r="AM19"/>
      <c r="AN19"/>
      <c r="AO19"/>
      <c r="AP19"/>
      <c r="AQ19"/>
      <c r="AR19"/>
      <c r="AS19"/>
    </row>
    <row r="20" spans="2:45" ht="15" customHeight="1" x14ac:dyDescent="0.2">
      <c r="B20" s="90" t="s">
        <v>92</v>
      </c>
      <c r="C20" s="141">
        <v>14045.203372574601</v>
      </c>
      <c r="D20" s="123">
        <v>19655.477837554099</v>
      </c>
      <c r="E20" s="125">
        <v>47208.577452239901</v>
      </c>
      <c r="F20" s="123">
        <v>44160.2856258225</v>
      </c>
      <c r="G20" s="125">
        <v>30347.041859310899</v>
      </c>
      <c r="H20" s="123">
        <v>27266.2433796185</v>
      </c>
      <c r="I20" s="126">
        <v>18275.182125322499</v>
      </c>
      <c r="J20" s="127">
        <v>9998.6963631494891</v>
      </c>
      <c r="K20" s="123">
        <v>5217.8836236693096</v>
      </c>
      <c r="L20" s="123">
        <v>1866.01763513682</v>
      </c>
      <c r="M20" s="142">
        <v>218040.609274399</v>
      </c>
      <c r="N20" s="204">
        <v>792.13354030697997</v>
      </c>
      <c r="O20" s="123">
        <v>1506.0188310261401</v>
      </c>
      <c r="P20" s="123">
        <v>2717.0730283111998</v>
      </c>
      <c r="Q20" s="123">
        <v>2596.34153199097</v>
      </c>
      <c r="R20" s="123">
        <v>1990.4587353638599</v>
      </c>
      <c r="S20" s="123">
        <v>2141.7768724101902</v>
      </c>
      <c r="T20" s="123">
        <v>1794.4920623058099</v>
      </c>
      <c r="U20" s="123">
        <v>1351.3372351912999</v>
      </c>
      <c r="V20" s="123">
        <v>886.200661784467</v>
      </c>
      <c r="W20" s="123">
        <v>328.571147894879</v>
      </c>
      <c r="X20" s="205">
        <v>16104.403646585801</v>
      </c>
      <c r="Y20" s="151">
        <v>14837.336912881581</v>
      </c>
      <c r="Z20" s="91">
        <v>21161.496668580239</v>
      </c>
      <c r="AA20" s="91">
        <v>49925.650480551099</v>
      </c>
      <c r="AB20" s="91">
        <v>46756.627157813469</v>
      </c>
      <c r="AC20" s="91">
        <v>32337.500594674759</v>
      </c>
      <c r="AD20" s="91">
        <v>29408.020252028691</v>
      </c>
      <c r="AE20" s="91">
        <v>20069.674187628309</v>
      </c>
      <c r="AF20" s="91">
        <v>11350.033598340789</v>
      </c>
      <c r="AG20" s="91">
        <v>6104.0842854537768</v>
      </c>
      <c r="AH20" s="127">
        <v>2194.5887830316988</v>
      </c>
      <c r="AI20" s="152">
        <v>234145.01292098479</v>
      </c>
    </row>
    <row r="21" spans="2:45" ht="15" customHeight="1" x14ac:dyDescent="0.2">
      <c r="B21" s="90" t="s">
        <v>93</v>
      </c>
      <c r="C21" s="141">
        <v>14173.4468533524</v>
      </c>
      <c r="D21" s="123">
        <v>19883.2108827296</v>
      </c>
      <c r="E21" s="125">
        <v>49638.724778542601</v>
      </c>
      <c r="F21" s="123">
        <v>45427.851700678402</v>
      </c>
      <c r="G21" s="125">
        <v>30333.702128124802</v>
      </c>
      <c r="H21" s="123">
        <v>27503.372829198601</v>
      </c>
      <c r="I21" s="126">
        <v>18401.544752485701</v>
      </c>
      <c r="J21" s="127">
        <v>10077.732277606099</v>
      </c>
      <c r="K21" s="123">
        <v>5383.4050567506201</v>
      </c>
      <c r="L21" s="123">
        <v>1974.1306921568801</v>
      </c>
      <c r="M21" s="142">
        <v>222797.12195162501</v>
      </c>
      <c r="N21" s="204">
        <v>788.22237678898</v>
      </c>
      <c r="O21" s="123">
        <v>1500.56354453112</v>
      </c>
      <c r="P21" s="123">
        <v>2805.9871930188201</v>
      </c>
      <c r="Q21" s="123">
        <v>2614.90301766428</v>
      </c>
      <c r="R21" s="123">
        <v>1958.82139092547</v>
      </c>
      <c r="S21" s="123">
        <v>2162.7104526175399</v>
      </c>
      <c r="T21" s="123">
        <v>1791.05882646544</v>
      </c>
      <c r="U21" s="123">
        <v>1366.72025800908</v>
      </c>
      <c r="V21" s="123">
        <v>914.55643708837999</v>
      </c>
      <c r="W21" s="123">
        <v>344.00541831462198</v>
      </c>
      <c r="X21" s="205">
        <v>16247.5489154237</v>
      </c>
      <c r="Y21" s="151">
        <v>14961.669230141379</v>
      </c>
      <c r="Z21" s="91">
        <v>21383.77442726072</v>
      </c>
      <c r="AA21" s="91">
        <v>52444.711971561424</v>
      </c>
      <c r="AB21" s="91">
        <v>48042.75471834268</v>
      </c>
      <c r="AC21" s="91">
        <v>32292.523519050272</v>
      </c>
      <c r="AD21" s="91">
        <v>29666.08328181614</v>
      </c>
      <c r="AE21" s="91">
        <v>20192.603578951141</v>
      </c>
      <c r="AF21" s="91">
        <v>11444.452535615179</v>
      </c>
      <c r="AG21" s="91">
        <v>6297.9614938390005</v>
      </c>
      <c r="AH21" s="127">
        <v>2318.136110471502</v>
      </c>
      <c r="AI21" s="152">
        <v>239044.67086704873</v>
      </c>
    </row>
    <row r="22" spans="2:45" ht="15" customHeight="1" x14ac:dyDescent="0.2">
      <c r="B22" s="90" t="s">
        <v>94</v>
      </c>
      <c r="C22" s="141">
        <v>11526.8678615222</v>
      </c>
      <c r="D22" s="123">
        <v>16613.643589322601</v>
      </c>
      <c r="E22" s="125">
        <v>41293.5602199106</v>
      </c>
      <c r="F22" s="123">
        <v>38364.092471931399</v>
      </c>
      <c r="G22" s="125">
        <v>25223.491675754001</v>
      </c>
      <c r="H22" s="123">
        <v>22149.760936162202</v>
      </c>
      <c r="I22" s="126">
        <v>15485.5264572711</v>
      </c>
      <c r="J22" s="127">
        <v>7931.2672082968702</v>
      </c>
      <c r="K22" s="123">
        <v>4108.6507663762504</v>
      </c>
      <c r="L22" s="123">
        <v>1387.59381243659</v>
      </c>
      <c r="M22" s="142">
        <v>184084.454998984</v>
      </c>
      <c r="N22" s="204">
        <v>623.70742132743601</v>
      </c>
      <c r="O22" s="123">
        <v>1234.80449995045</v>
      </c>
      <c r="P22" s="123">
        <v>2314.5782143594902</v>
      </c>
      <c r="Q22" s="123">
        <v>2206.2035304301098</v>
      </c>
      <c r="R22" s="123">
        <v>1621.8697625954801</v>
      </c>
      <c r="S22" s="123">
        <v>1734.0671454774999</v>
      </c>
      <c r="T22" s="123">
        <v>1539.92352616888</v>
      </c>
      <c r="U22" s="123">
        <v>1103.5429118552299</v>
      </c>
      <c r="V22" s="123">
        <v>711.44133055349801</v>
      </c>
      <c r="W22" s="123">
        <v>247.17741793073799</v>
      </c>
      <c r="X22" s="205">
        <v>13337.3157606488</v>
      </c>
      <c r="Y22" s="151">
        <v>12150.575282849635</v>
      </c>
      <c r="Z22" s="91">
        <v>17848.44808927305</v>
      </c>
      <c r="AA22" s="91">
        <v>43608.138434270091</v>
      </c>
      <c r="AB22" s="91">
        <v>40570.296002361509</v>
      </c>
      <c r="AC22" s="91">
        <v>26845.361438349482</v>
      </c>
      <c r="AD22" s="91">
        <v>23883.828081639702</v>
      </c>
      <c r="AE22" s="91">
        <v>17025.449983439979</v>
      </c>
      <c r="AF22" s="91">
        <v>9034.8101201521004</v>
      </c>
      <c r="AG22" s="91">
        <v>4820.0920969297485</v>
      </c>
      <c r="AH22" s="127">
        <v>1634.7712303673279</v>
      </c>
      <c r="AI22" s="152">
        <v>197421.77075963281</v>
      </c>
    </row>
    <row r="23" spans="2:45" ht="15" customHeight="1" x14ac:dyDescent="0.2">
      <c r="B23" s="90" t="s">
        <v>95</v>
      </c>
      <c r="C23" s="141">
        <v>14738.1714179214</v>
      </c>
      <c r="D23" s="123">
        <v>21735.9604233192</v>
      </c>
      <c r="E23" s="125">
        <v>52753.452859982302</v>
      </c>
      <c r="F23" s="123">
        <v>46109.681234481497</v>
      </c>
      <c r="G23" s="125">
        <v>29697.719607742802</v>
      </c>
      <c r="H23" s="123">
        <v>25984.263817888099</v>
      </c>
      <c r="I23" s="126">
        <v>17230.284923226602</v>
      </c>
      <c r="J23" s="127">
        <v>9455.0474243870904</v>
      </c>
      <c r="K23" s="123">
        <v>4711.9939071518502</v>
      </c>
      <c r="L23" s="123">
        <v>1625.3135715779799</v>
      </c>
      <c r="M23" s="142">
        <v>224041.88918767899</v>
      </c>
      <c r="N23" s="204">
        <v>810.205208901069</v>
      </c>
      <c r="O23" s="123">
        <v>1636.9710833874899</v>
      </c>
      <c r="P23" s="123">
        <v>2889.3994196697399</v>
      </c>
      <c r="Q23" s="123">
        <v>2579.7942130289198</v>
      </c>
      <c r="R23" s="123">
        <v>1924.8057827314401</v>
      </c>
      <c r="S23" s="123">
        <v>1991.26522841819</v>
      </c>
      <c r="T23" s="123">
        <v>1703.7424765455</v>
      </c>
      <c r="U23" s="123">
        <v>1332.41442133792</v>
      </c>
      <c r="V23" s="123">
        <v>793.85808915498899</v>
      </c>
      <c r="W23" s="123">
        <v>281.65829022236898</v>
      </c>
      <c r="X23" s="205">
        <v>15944.114213397601</v>
      </c>
      <c r="Y23" s="151">
        <v>15548.376626822468</v>
      </c>
      <c r="Z23" s="91">
        <v>23372.931506706689</v>
      </c>
      <c r="AA23" s="91">
        <v>55642.852279652041</v>
      </c>
      <c r="AB23" s="91">
        <v>48689.47544751042</v>
      </c>
      <c r="AC23" s="91">
        <v>31622.525390474242</v>
      </c>
      <c r="AD23" s="91">
        <v>27975.529046306288</v>
      </c>
      <c r="AE23" s="91">
        <v>18934.027399772101</v>
      </c>
      <c r="AF23" s="91">
        <v>10787.461845725011</v>
      </c>
      <c r="AG23" s="91">
        <v>5505.8519963068393</v>
      </c>
      <c r="AH23" s="127">
        <v>1906.971861800349</v>
      </c>
      <c r="AI23" s="152">
        <v>239986.0034010766</v>
      </c>
    </row>
    <row r="24" spans="2:45" ht="15" customHeight="1" x14ac:dyDescent="0.2">
      <c r="B24" s="90" t="s">
        <v>96</v>
      </c>
      <c r="C24" s="141">
        <v>14491.7401457049</v>
      </c>
      <c r="D24" s="123">
        <v>21120.6334857695</v>
      </c>
      <c r="E24" s="125">
        <v>50274.037745102898</v>
      </c>
      <c r="F24" s="123">
        <v>44942.571871465698</v>
      </c>
      <c r="G24" s="125">
        <v>29358.9429638644</v>
      </c>
      <c r="H24" s="123">
        <v>25870.139362955801</v>
      </c>
      <c r="I24" s="126">
        <v>18444.3910873772</v>
      </c>
      <c r="J24" s="127">
        <v>9566.99945365436</v>
      </c>
      <c r="K24" s="123">
        <v>5118.4599480230499</v>
      </c>
      <c r="L24" s="123">
        <v>1690.14567903427</v>
      </c>
      <c r="M24" s="142">
        <v>220878.06174295201</v>
      </c>
      <c r="N24" s="204">
        <v>793.55116099348697</v>
      </c>
      <c r="O24" s="123">
        <v>1580.9306322636701</v>
      </c>
      <c r="P24" s="123">
        <v>2738.7834729820902</v>
      </c>
      <c r="Q24" s="123">
        <v>2546.2178643888601</v>
      </c>
      <c r="R24" s="123">
        <v>1909.2732983836199</v>
      </c>
      <c r="S24" s="123">
        <v>2015.45420534048</v>
      </c>
      <c r="T24" s="123">
        <v>1856.87494756258</v>
      </c>
      <c r="U24" s="123">
        <v>1352.9015646226001</v>
      </c>
      <c r="V24" s="123">
        <v>862.54006976611595</v>
      </c>
      <c r="W24" s="123">
        <v>299.26114955442102</v>
      </c>
      <c r="X24" s="205">
        <v>15955.788365857899</v>
      </c>
      <c r="Y24" s="151">
        <v>15285.291306698387</v>
      </c>
      <c r="Z24" s="91">
        <v>22701.56411803317</v>
      </c>
      <c r="AA24" s="91">
        <v>53012.821218084988</v>
      </c>
      <c r="AB24" s="91">
        <v>47488.78973585456</v>
      </c>
      <c r="AC24" s="91">
        <v>31268.216262248021</v>
      </c>
      <c r="AD24" s="91">
        <v>27885.593568296281</v>
      </c>
      <c r="AE24" s="91">
        <v>20301.266034939781</v>
      </c>
      <c r="AF24" s="91">
        <v>10919.90101827696</v>
      </c>
      <c r="AG24" s="91">
        <v>5981.0000177891661</v>
      </c>
      <c r="AH24" s="127">
        <v>1989.406828588691</v>
      </c>
      <c r="AI24" s="152">
        <v>236833.85010880991</v>
      </c>
    </row>
    <row r="25" spans="2:45" ht="15" customHeight="1" x14ac:dyDescent="0.2">
      <c r="B25" s="90" t="s">
        <v>124</v>
      </c>
      <c r="C25" s="141">
        <v>13413.949439264814</v>
      </c>
      <c r="D25" s="123">
        <v>21324.392155584708</v>
      </c>
      <c r="E25" s="125">
        <v>50699.44621208233</v>
      </c>
      <c r="F25" s="123">
        <v>43200.535805782798</v>
      </c>
      <c r="G25" s="125">
        <v>29788.958441700957</v>
      </c>
      <c r="H25" s="123">
        <v>25548.500901304309</v>
      </c>
      <c r="I25" s="126">
        <v>18161.860462534791</v>
      </c>
      <c r="J25" s="127">
        <v>9690.1398669541613</v>
      </c>
      <c r="K25" s="123">
        <v>5323.4870231932127</v>
      </c>
      <c r="L25" s="123">
        <v>1749.1770828789913</v>
      </c>
      <c r="M25" s="142">
        <v>218900.44739128108</v>
      </c>
      <c r="N25" s="204">
        <v>742.11597546179905</v>
      </c>
      <c r="O25" s="123">
        <v>1590.984805964496</v>
      </c>
      <c r="P25" s="123">
        <v>2787.4498322753102</v>
      </c>
      <c r="Q25" s="123">
        <v>2457.5158822318981</v>
      </c>
      <c r="R25" s="123">
        <v>1930.2745218281548</v>
      </c>
      <c r="S25" s="123">
        <v>2003.810113929695</v>
      </c>
      <c r="T25" s="123">
        <v>1807.1952005618641</v>
      </c>
      <c r="U25" s="123">
        <v>1385.0621638053749</v>
      </c>
      <c r="V25" s="123">
        <v>912.68408352953793</v>
      </c>
      <c r="W25" s="123">
        <v>318.92422574651863</v>
      </c>
      <c r="X25" s="205">
        <v>15936.01680533465</v>
      </c>
      <c r="Y25" s="151">
        <v>14156.065414726612</v>
      </c>
      <c r="Z25" s="91">
        <v>22915.376961549206</v>
      </c>
      <c r="AA25" s="91">
        <v>53486.896044357643</v>
      </c>
      <c r="AB25" s="91">
        <v>45658.051688014697</v>
      </c>
      <c r="AC25" s="91">
        <v>31719.232963529113</v>
      </c>
      <c r="AD25" s="91">
        <v>27552.311015234005</v>
      </c>
      <c r="AE25" s="91">
        <v>19969.055663096653</v>
      </c>
      <c r="AF25" s="91">
        <v>11075.202030759536</v>
      </c>
      <c r="AG25" s="91">
        <v>6236.1711067227507</v>
      </c>
      <c r="AH25" s="127">
        <v>2068.1013086255098</v>
      </c>
      <c r="AI25" s="152">
        <v>234836.46419661574</v>
      </c>
    </row>
    <row r="26" spans="2:45" ht="15" customHeight="1" thickBot="1" x14ac:dyDescent="0.25">
      <c r="B26" s="169" t="s">
        <v>126</v>
      </c>
      <c r="C26" s="170">
        <v>13545.554877415867</v>
      </c>
      <c r="D26" s="171">
        <v>22252.490512476834</v>
      </c>
      <c r="E26" s="172">
        <v>50460.6697013964</v>
      </c>
      <c r="F26" s="171">
        <v>43086.512670719589</v>
      </c>
      <c r="G26" s="172">
        <v>29640.066606392771</v>
      </c>
      <c r="H26" s="171">
        <v>25156.012382970235</v>
      </c>
      <c r="I26" s="173">
        <v>17864.72366839214</v>
      </c>
      <c r="J26" s="174">
        <v>9960.0116022254188</v>
      </c>
      <c r="K26" s="171">
        <v>5818.4383229760842</v>
      </c>
      <c r="L26" s="171">
        <v>1902.1987344993547</v>
      </c>
      <c r="M26" s="175">
        <v>219686.67907946469</v>
      </c>
      <c r="N26" s="206">
        <v>726.18913185115184</v>
      </c>
      <c r="O26" s="171">
        <v>1584.8711830630759</v>
      </c>
      <c r="P26" s="171">
        <v>2790.0902453408135</v>
      </c>
      <c r="Q26" s="171">
        <v>2442.5220314675407</v>
      </c>
      <c r="R26" s="171">
        <v>1907.8232745009948</v>
      </c>
      <c r="S26" s="171">
        <v>1956.4527926051942</v>
      </c>
      <c r="T26" s="171">
        <v>1781.0072031271466</v>
      </c>
      <c r="U26" s="171">
        <v>1416.2527230107094</v>
      </c>
      <c r="V26" s="171">
        <v>1003.6124394903975</v>
      </c>
      <c r="W26" s="171">
        <v>314.69294497968497</v>
      </c>
      <c r="X26" s="207">
        <v>15923.513969436706</v>
      </c>
      <c r="Y26" s="176">
        <v>14271.744009267019</v>
      </c>
      <c r="Z26" s="177">
        <v>23837.361695539908</v>
      </c>
      <c r="AA26" s="177">
        <v>53250.759946737213</v>
      </c>
      <c r="AB26" s="177">
        <v>45529.034702187128</v>
      </c>
      <c r="AC26" s="177">
        <v>31547.889880893767</v>
      </c>
      <c r="AD26" s="177">
        <v>27112.465175575431</v>
      </c>
      <c r="AE26" s="177">
        <v>19645.730871519285</v>
      </c>
      <c r="AF26" s="177">
        <v>11376.264325236129</v>
      </c>
      <c r="AG26" s="177">
        <v>6822.0507624664815</v>
      </c>
      <c r="AH26" s="174">
        <v>2216.8916794790398</v>
      </c>
      <c r="AI26" s="178">
        <v>235610.19304890139</v>
      </c>
    </row>
    <row r="28" spans="2:45" ht="15" customHeight="1" x14ac:dyDescent="0.2">
      <c r="B28" s="9" t="s">
        <v>125</v>
      </c>
    </row>
    <row r="29" spans="2:45" ht="15" customHeight="1" x14ac:dyDescent="0.2">
      <c r="B29" s="9" t="s">
        <v>87</v>
      </c>
    </row>
    <row r="32" spans="2:45" ht="15" customHeight="1" x14ac:dyDescent="0.2">
      <c r="B32" s="2" t="s">
        <v>108</v>
      </c>
    </row>
    <row r="33" spans="2:25" ht="15" customHeight="1" x14ac:dyDescent="0.2">
      <c r="B33" s="71" t="s">
        <v>109</v>
      </c>
    </row>
    <row r="34" spans="2:25" ht="15" customHeight="1" thickBot="1" x14ac:dyDescent="0.25"/>
    <row r="35" spans="2:25" ht="15" customHeight="1" x14ac:dyDescent="0.25">
      <c r="B35" s="92"/>
      <c r="C35" s="188" t="s">
        <v>110</v>
      </c>
      <c r="D35" s="189"/>
      <c r="E35" s="189"/>
      <c r="F35" s="189"/>
      <c r="G35" s="189"/>
      <c r="H35" s="189"/>
      <c r="I35" s="189"/>
      <c r="J35" s="189"/>
      <c r="K35" s="189"/>
      <c r="L35" s="189"/>
      <c r="M35" s="190"/>
      <c r="N35" s="188" t="s">
        <v>111</v>
      </c>
      <c r="O35" s="189"/>
      <c r="P35" s="189"/>
      <c r="Q35" s="189"/>
      <c r="R35" s="189"/>
      <c r="S35" s="189"/>
      <c r="T35" s="189"/>
      <c r="U35" s="189"/>
      <c r="V35" s="189"/>
      <c r="W35" s="189"/>
      <c r="X35" s="190"/>
      <c r="Y35"/>
    </row>
    <row r="36" spans="2:25" ht="15" customHeight="1" x14ac:dyDescent="0.25">
      <c r="B36" s="86"/>
      <c r="C36" s="143" t="s">
        <v>77</v>
      </c>
      <c r="D36" s="133" t="s">
        <v>78</v>
      </c>
      <c r="E36" s="134" t="s">
        <v>18</v>
      </c>
      <c r="F36" s="133" t="s">
        <v>79</v>
      </c>
      <c r="G36" s="134" t="s">
        <v>80</v>
      </c>
      <c r="H36" s="133" t="s">
        <v>81</v>
      </c>
      <c r="I36" s="135" t="s">
        <v>82</v>
      </c>
      <c r="J36" s="132" t="s">
        <v>83</v>
      </c>
      <c r="K36" s="133" t="s">
        <v>122</v>
      </c>
      <c r="L36" s="133" t="s">
        <v>123</v>
      </c>
      <c r="M36" s="144" t="s">
        <v>16</v>
      </c>
      <c r="N36" s="208" t="s">
        <v>77</v>
      </c>
      <c r="O36" s="133" t="s">
        <v>78</v>
      </c>
      <c r="P36" s="133" t="s">
        <v>18</v>
      </c>
      <c r="Q36" s="133" t="s">
        <v>79</v>
      </c>
      <c r="R36" s="133" t="s">
        <v>80</v>
      </c>
      <c r="S36" s="133" t="s">
        <v>81</v>
      </c>
      <c r="T36" s="133" t="s">
        <v>82</v>
      </c>
      <c r="U36" s="133" t="s">
        <v>83</v>
      </c>
      <c r="V36" s="133" t="s">
        <v>84</v>
      </c>
      <c r="W36" s="133" t="s">
        <v>123</v>
      </c>
      <c r="X36" s="209" t="s">
        <v>16</v>
      </c>
      <c r="Y36"/>
    </row>
    <row r="37" spans="2:25" ht="15" customHeight="1" x14ac:dyDescent="0.2">
      <c r="B37" s="88" t="s">
        <v>91</v>
      </c>
      <c r="C37" s="145">
        <v>1411.5635977377192</v>
      </c>
      <c r="D37" s="128">
        <v>6603.8651937497525</v>
      </c>
      <c r="E37" s="129">
        <v>9528.0530280227758</v>
      </c>
      <c r="F37" s="128">
        <v>5979.5767965708665</v>
      </c>
      <c r="G37" s="129">
        <v>3847.482775931765</v>
      </c>
      <c r="H37" s="128">
        <v>3272.2556147530199</v>
      </c>
      <c r="I37" s="130">
        <v>2293.256844414007</v>
      </c>
      <c r="J37" s="131">
        <v>1548.2736994947861</v>
      </c>
      <c r="K37" s="128">
        <v>1428.0470882433301</v>
      </c>
      <c r="L37" s="128">
        <v>992.03596850094243</v>
      </c>
      <c r="M37" s="146">
        <v>3537.6731289378836</v>
      </c>
      <c r="N37" s="202">
        <v>81.352297683843489</v>
      </c>
      <c r="O37" s="122">
        <v>514.04468655305914</v>
      </c>
      <c r="P37" s="122">
        <v>546.4622098395771</v>
      </c>
      <c r="Q37" s="122">
        <v>347.51308061236216</v>
      </c>
      <c r="R37" s="122">
        <v>257.41563677017524</v>
      </c>
      <c r="S37" s="122">
        <v>257.5686794187032</v>
      </c>
      <c r="T37" s="122">
        <v>222.31521582776998</v>
      </c>
      <c r="U37" s="122">
        <v>206.81965944449706</v>
      </c>
      <c r="V37" s="122">
        <v>242.31614661003499</v>
      </c>
      <c r="W37" s="128">
        <v>175.86959479694568</v>
      </c>
      <c r="X37" s="203">
        <v>261.24366481286654</v>
      </c>
    </row>
    <row r="38" spans="2:25" ht="15" customHeight="1" x14ac:dyDescent="0.2">
      <c r="B38" s="90" t="s">
        <v>92</v>
      </c>
      <c r="C38" s="141">
        <v>1295.5965789084285</v>
      </c>
      <c r="D38" s="123">
        <v>6176.7206981369663</v>
      </c>
      <c r="E38" s="125">
        <v>9089.7711850692176</v>
      </c>
      <c r="F38" s="123">
        <v>5739.931771918541</v>
      </c>
      <c r="G38" s="125">
        <v>3707.4027813619919</v>
      </c>
      <c r="H38" s="123">
        <v>3118.829997328955</v>
      </c>
      <c r="I38" s="126">
        <v>2253.6350833685606</v>
      </c>
      <c r="J38" s="127">
        <v>1464.2764942509386</v>
      </c>
      <c r="K38" s="123">
        <v>1326.3844347601078</v>
      </c>
      <c r="L38" s="123">
        <v>874.2217743521029</v>
      </c>
      <c r="M38" s="142">
        <v>3362.5390916731326</v>
      </c>
      <c r="N38" s="204">
        <v>73.07017759987184</v>
      </c>
      <c r="O38" s="123">
        <v>473.26540531159935</v>
      </c>
      <c r="P38" s="123">
        <v>523.15857527073354</v>
      </c>
      <c r="Q38" s="123">
        <v>337.47116983120861</v>
      </c>
      <c r="R38" s="123">
        <v>243.16809150247155</v>
      </c>
      <c r="S38" s="123">
        <v>244.98563532413365</v>
      </c>
      <c r="T38" s="123">
        <v>221.29083260052096</v>
      </c>
      <c r="U38" s="123">
        <v>197.89893376394045</v>
      </c>
      <c r="V38" s="123">
        <v>225.27193947618773</v>
      </c>
      <c r="W38" s="123">
        <v>153.93426434177672</v>
      </c>
      <c r="X38" s="205">
        <v>248.35596905519316</v>
      </c>
    </row>
    <row r="39" spans="2:25" ht="15" customHeight="1" x14ac:dyDescent="0.2">
      <c r="B39" s="90" t="s">
        <v>93</v>
      </c>
      <c r="C39" s="141">
        <v>1315.8054767153592</v>
      </c>
      <c r="D39" s="123">
        <v>6194.0513696548105</v>
      </c>
      <c r="E39" s="125">
        <v>9453.1513812434678</v>
      </c>
      <c r="F39" s="123">
        <v>5944.8695823526259</v>
      </c>
      <c r="G39" s="125">
        <v>3739.8988055021218</v>
      </c>
      <c r="H39" s="123">
        <v>3142.4740496836889</v>
      </c>
      <c r="I39" s="126">
        <v>2249.9409443121194</v>
      </c>
      <c r="J39" s="127">
        <v>1433.5145891659804</v>
      </c>
      <c r="K39" s="123">
        <v>1354.2605450420938</v>
      </c>
      <c r="L39" s="123">
        <v>907.40390367303269</v>
      </c>
      <c r="M39" s="142">
        <v>3422.5527441181875</v>
      </c>
      <c r="N39" s="204">
        <v>73.175377237416612</v>
      </c>
      <c r="O39" s="123">
        <v>467.45808476689484</v>
      </c>
      <c r="P39" s="123">
        <v>534.36952354794414</v>
      </c>
      <c r="Q39" s="123">
        <v>342.19662230433676</v>
      </c>
      <c r="R39" s="123">
        <v>241.50674880273979</v>
      </c>
      <c r="S39" s="123">
        <v>247.10647368729704</v>
      </c>
      <c r="T39" s="123">
        <v>218.99121196289033</v>
      </c>
      <c r="U39" s="123">
        <v>194.41014855279599</v>
      </c>
      <c r="V39" s="123">
        <v>230.06771474681534</v>
      </c>
      <c r="W39" s="123">
        <v>158.12117237401043</v>
      </c>
      <c r="X39" s="205">
        <v>249.59071570840047</v>
      </c>
    </row>
    <row r="40" spans="2:25" ht="15" customHeight="1" x14ac:dyDescent="0.2">
      <c r="B40" s="90" t="s">
        <v>94</v>
      </c>
      <c r="C40" s="141">
        <v>1078.1122724704994</v>
      </c>
      <c r="D40" s="123">
        <v>5148.486410240037</v>
      </c>
      <c r="E40" s="125">
        <v>7791.5382661004141</v>
      </c>
      <c r="F40" s="123">
        <v>5060.1284460113666</v>
      </c>
      <c r="G40" s="125">
        <v>3117.9823186856247</v>
      </c>
      <c r="H40" s="123">
        <v>2547.2843684595414</v>
      </c>
      <c r="I40" s="126">
        <v>1880.1474900090404</v>
      </c>
      <c r="J40" s="127">
        <v>1098.0991670589754</v>
      </c>
      <c r="K40" s="123">
        <v>1024.356467052572</v>
      </c>
      <c r="L40" s="123">
        <v>622.46435816559267</v>
      </c>
      <c r="M40" s="142">
        <v>2819.731605345713</v>
      </c>
      <c r="N40" s="204">
        <v>58.335588942479546</v>
      </c>
      <c r="O40" s="123">
        <v>382.65983937346221</v>
      </c>
      <c r="P40" s="123">
        <v>436.72971356847995</v>
      </c>
      <c r="Q40" s="123">
        <v>290.99276231251559</v>
      </c>
      <c r="R40" s="123">
        <v>200.48617011436789</v>
      </c>
      <c r="S40" s="123">
        <v>199.4225647068964</v>
      </c>
      <c r="T40" s="123">
        <v>186.96705988790163</v>
      </c>
      <c r="U40" s="123">
        <v>152.78763411909827</v>
      </c>
      <c r="V40" s="123">
        <v>177.37441542731139</v>
      </c>
      <c r="W40" s="123">
        <v>110.88196807040481</v>
      </c>
      <c r="X40" s="205">
        <v>204.29563583184947</v>
      </c>
    </row>
    <row r="41" spans="2:25" ht="15" customHeight="1" x14ac:dyDescent="0.2">
      <c r="B41" s="90" t="s">
        <v>95</v>
      </c>
      <c r="C41" s="141">
        <v>1389.4855929160967</v>
      </c>
      <c r="D41" s="123">
        <v>6728.1696940965348</v>
      </c>
      <c r="E41" s="125">
        <v>9821.7164883337755</v>
      </c>
      <c r="F41" s="123">
        <v>6119.2995940719084</v>
      </c>
      <c r="G41" s="125">
        <v>3656.8443846126893</v>
      </c>
      <c r="H41" s="123">
        <v>3017.7783734530294</v>
      </c>
      <c r="I41" s="126">
        <v>2080.6205922759418</v>
      </c>
      <c r="J41" s="127">
        <v>1277.8622821934318</v>
      </c>
      <c r="K41" s="123">
        <v>1164.0025106005021</v>
      </c>
      <c r="L41" s="123">
        <v>724.40505353456172</v>
      </c>
      <c r="M41" s="142">
        <v>3423.2330746995749</v>
      </c>
      <c r="N41" s="204">
        <v>76.384541416358744</v>
      </c>
      <c r="O41" s="123">
        <v>506.7095733917522</v>
      </c>
      <c r="P41" s="123">
        <v>537.95269092385718</v>
      </c>
      <c r="Q41" s="123">
        <v>342.36917840090223</v>
      </c>
      <c r="R41" s="123">
        <v>237.01197637465611</v>
      </c>
      <c r="S41" s="123">
        <v>231.26293606950551</v>
      </c>
      <c r="T41" s="123">
        <v>205.73320153616814</v>
      </c>
      <c r="U41" s="123">
        <v>180.07758785923664</v>
      </c>
      <c r="V41" s="123">
        <v>196.10653728443916</v>
      </c>
      <c r="W41" s="123">
        <v>125.53558425584035</v>
      </c>
      <c r="X41" s="205">
        <v>243.61702769060506</v>
      </c>
    </row>
    <row r="42" spans="2:25" ht="15" customHeight="1" x14ac:dyDescent="0.2">
      <c r="B42" s="90" t="s">
        <v>96</v>
      </c>
      <c r="C42" s="141">
        <v>1379.3162795157182</v>
      </c>
      <c r="D42" s="123">
        <v>6504.2985859516975</v>
      </c>
      <c r="E42" s="125">
        <v>9242.5232200164337</v>
      </c>
      <c r="F42" s="123">
        <v>6001.1117406708945</v>
      </c>
      <c r="G42" s="125">
        <v>3588.2758598439873</v>
      </c>
      <c r="H42" s="123">
        <v>3041.4321909416362</v>
      </c>
      <c r="I42" s="126">
        <v>2216.7766783521156</v>
      </c>
      <c r="J42" s="127">
        <v>1289.6930044704993</v>
      </c>
      <c r="K42" s="123">
        <v>1206.5965878928394</v>
      </c>
      <c r="L42" s="123">
        <v>742.25233483422403</v>
      </c>
      <c r="M42" s="142">
        <v>3365.6350853249924</v>
      </c>
      <c r="N42" s="204">
        <v>75.529786207995386</v>
      </c>
      <c r="O42" s="123">
        <v>486.86252156445067</v>
      </c>
      <c r="P42" s="123">
        <v>503.5058049639137</v>
      </c>
      <c r="Q42" s="123">
        <v>339.99251231083662</v>
      </c>
      <c r="R42" s="123">
        <v>233.35306365992139</v>
      </c>
      <c r="S42" s="123">
        <v>236.94759481152099</v>
      </c>
      <c r="T42" s="123">
        <v>223.17229443210482</v>
      </c>
      <c r="U42" s="123">
        <v>182.37982473851599</v>
      </c>
      <c r="V42" s="123">
        <v>203.33028209053799</v>
      </c>
      <c r="W42" s="123">
        <v>131.42493557647879</v>
      </c>
      <c r="X42" s="205">
        <v>243.12673116738461</v>
      </c>
    </row>
    <row r="43" spans="2:25" ht="15" customHeight="1" x14ac:dyDescent="0.2">
      <c r="B43" s="90" t="s">
        <v>124</v>
      </c>
      <c r="C43" s="141">
        <v>1287.5943093209062</v>
      </c>
      <c r="D43" s="123">
        <v>6550.3094247293493</v>
      </c>
      <c r="E43" s="125">
        <v>9312.5441913670365</v>
      </c>
      <c r="F43" s="123">
        <v>5698.7250455704761</v>
      </c>
      <c r="G43" s="125">
        <v>3606.9140435550953</v>
      </c>
      <c r="H43" s="123">
        <v>3018.2177437320529</v>
      </c>
      <c r="I43" s="126">
        <v>2168.1257592479465</v>
      </c>
      <c r="J43" s="127">
        <v>1304.1572226931603</v>
      </c>
      <c r="K43" s="123">
        <v>1195.560329891734</v>
      </c>
      <c r="L43" s="123">
        <v>779.34411749617107</v>
      </c>
      <c r="M43" s="142">
        <v>3320.3982781727077</v>
      </c>
      <c r="N43" s="204">
        <v>71.235120662055877</v>
      </c>
      <c r="O43" s="123">
        <v>488.70995679851677</v>
      </c>
      <c r="P43" s="123">
        <v>512.00262889846465</v>
      </c>
      <c r="Q43" s="123">
        <v>324.17901877243571</v>
      </c>
      <c r="R43" s="123">
        <v>233.72197770272285</v>
      </c>
      <c r="S43" s="123">
        <v>236.72368348718229</v>
      </c>
      <c r="T43" s="123">
        <v>215.73926715328273</v>
      </c>
      <c r="U43" s="123">
        <v>186.40998474809132</v>
      </c>
      <c r="V43" s="123">
        <v>204.97258267701915</v>
      </c>
      <c r="W43" s="123">
        <v>142.09637302901086</v>
      </c>
      <c r="X43" s="205">
        <v>241.72596900536118</v>
      </c>
    </row>
    <row r="44" spans="2:25" ht="15" customHeight="1" thickBot="1" x14ac:dyDescent="0.25">
      <c r="B44" s="169" t="s">
        <v>126</v>
      </c>
      <c r="C44" s="170">
        <v>1320.6302401052008</v>
      </c>
      <c r="D44" s="171">
        <v>6813.0819902226021</v>
      </c>
      <c r="E44" s="172">
        <v>9235.1176117425075</v>
      </c>
      <c r="F44" s="171">
        <v>5610.4523896835872</v>
      </c>
      <c r="G44" s="172">
        <v>3539.7104831912225</v>
      </c>
      <c r="H44" s="171">
        <v>2984.1564789260642</v>
      </c>
      <c r="I44" s="173">
        <v>2127.8177397821651</v>
      </c>
      <c r="J44" s="174">
        <v>1344.2053147367269</v>
      </c>
      <c r="K44" s="171">
        <v>1246.0674249821518</v>
      </c>
      <c r="L44" s="171">
        <v>846.18284825965884</v>
      </c>
      <c r="M44" s="175">
        <v>3318.8828902401037</v>
      </c>
      <c r="N44" s="206">
        <v>70.800150768082162</v>
      </c>
      <c r="O44" s="171">
        <v>485.24264320416358</v>
      </c>
      <c r="P44" s="171">
        <v>510.63158130033446</v>
      </c>
      <c r="Q44" s="171">
        <v>318.04972644292235</v>
      </c>
      <c r="R44" s="171">
        <v>227.83828843929987</v>
      </c>
      <c r="S44" s="171">
        <v>232.08611873311659</v>
      </c>
      <c r="T44" s="171">
        <v>212.13083347036383</v>
      </c>
      <c r="U44" s="171">
        <v>191.13777305801486</v>
      </c>
      <c r="V44" s="171">
        <v>214.93203136957882</v>
      </c>
      <c r="W44" s="171">
        <v>139.98945939800291</v>
      </c>
      <c r="X44" s="207">
        <v>240.562050858562</v>
      </c>
    </row>
    <row r="46" spans="2:25" ht="15" customHeight="1" x14ac:dyDescent="0.2">
      <c r="B46" s="9" t="s">
        <v>125</v>
      </c>
    </row>
    <row r="47" spans="2:25" ht="15" customHeight="1" x14ac:dyDescent="0.2">
      <c r="B47" s="9" t="s">
        <v>87</v>
      </c>
    </row>
    <row r="48" spans="2:25" ht="15" customHeight="1" x14ac:dyDescent="0.2">
      <c r="B48" s="10" t="s">
        <v>31</v>
      </c>
    </row>
    <row r="52" spans="2:18" ht="15" customHeight="1" x14ac:dyDescent="0.2">
      <c r="B52" s="2" t="s">
        <v>103</v>
      </c>
    </row>
    <row r="53" spans="2:18" ht="15" customHeight="1" x14ac:dyDescent="0.2">
      <c r="B53" s="71" t="s">
        <v>101</v>
      </c>
    </row>
    <row r="55" spans="2:18" ht="27.75" customHeight="1" x14ac:dyDescent="0.2">
      <c r="B55" s="1"/>
      <c r="C55" s="210" t="s">
        <v>88</v>
      </c>
      <c r="D55" s="212"/>
      <c r="E55" s="211"/>
      <c r="F55" s="210" t="s">
        <v>97</v>
      </c>
      <c r="G55" s="212"/>
      <c r="H55" s="211"/>
      <c r="I55" s="213" t="s">
        <v>100</v>
      </c>
      <c r="J55" s="214"/>
      <c r="K55" s="215"/>
    </row>
    <row r="56" spans="2:18" ht="19.5" customHeight="1" x14ac:dyDescent="0.2">
      <c r="B56" s="1"/>
      <c r="C56" s="13" t="s">
        <v>131</v>
      </c>
      <c r="D56" s="14" t="s">
        <v>132</v>
      </c>
      <c r="E56" s="14" t="s">
        <v>134</v>
      </c>
      <c r="F56" s="13" t="s">
        <v>131</v>
      </c>
      <c r="G56" s="14" t="s">
        <v>132</v>
      </c>
      <c r="H56" s="14" t="s">
        <v>134</v>
      </c>
      <c r="I56" s="13" t="s">
        <v>131</v>
      </c>
      <c r="J56" s="14" t="s">
        <v>132</v>
      </c>
      <c r="K56" s="14" t="s">
        <v>134</v>
      </c>
    </row>
    <row r="57" spans="2:18" ht="15" customHeight="1" x14ac:dyDescent="0.2">
      <c r="B57" s="6">
        <v>2010</v>
      </c>
      <c r="C57" s="21">
        <v>105132.12000000002</v>
      </c>
      <c r="D57" s="216">
        <v>172480.99</v>
      </c>
      <c r="E57" s="216">
        <f>C57+D57</f>
        <v>277613.11</v>
      </c>
      <c r="F57" s="216">
        <v>4942.7</v>
      </c>
      <c r="G57" s="216">
        <v>14249.960000000003</v>
      </c>
      <c r="H57" s="216">
        <f>F57+G57</f>
        <v>19192.660000000003</v>
      </c>
      <c r="I57" s="21">
        <f>C57+F57</f>
        <v>110074.82000000002</v>
      </c>
      <c r="J57" s="21">
        <f>D57+G57</f>
        <v>186730.94999999998</v>
      </c>
      <c r="K57" s="216">
        <f>I57+J57</f>
        <v>296805.77</v>
      </c>
      <c r="N57" s="220"/>
    </row>
    <row r="58" spans="2:18" ht="15" customHeight="1" x14ac:dyDescent="0.25">
      <c r="B58" s="7">
        <v>2011</v>
      </c>
      <c r="C58" s="16">
        <v>99438.929999999978</v>
      </c>
      <c r="D58" s="17">
        <v>166139.36999999997</v>
      </c>
      <c r="E58" s="17">
        <f t="shared" ref="E58:E71" si="0">C58+D58</f>
        <v>265578.29999999993</v>
      </c>
      <c r="F58" s="17">
        <v>4810.8099999999986</v>
      </c>
      <c r="G58" s="17">
        <v>13871.170000000002</v>
      </c>
      <c r="H58" s="17">
        <f t="shared" ref="H58:H71" si="1">F58+G58</f>
        <v>18681.98</v>
      </c>
      <c r="I58" s="16">
        <f t="shared" ref="I58:I71" si="2">C58+F58</f>
        <v>104249.73999999998</v>
      </c>
      <c r="J58" s="17">
        <f t="shared" ref="J58:J71" si="3">D58+G58</f>
        <v>180010.53999999998</v>
      </c>
      <c r="K58" s="17">
        <f t="shared" ref="K58:K71" si="4">I58+J58</f>
        <v>284260.27999999997</v>
      </c>
      <c r="N58" s="220"/>
      <c r="P58" s="218"/>
      <c r="Q58" s="219"/>
      <c r="R58" s="219"/>
    </row>
    <row r="59" spans="2:18" ht="15" customHeight="1" x14ac:dyDescent="0.25">
      <c r="B59" s="7">
        <v>2012</v>
      </c>
      <c r="C59" s="16">
        <v>91283.720000000016</v>
      </c>
      <c r="D59" s="17">
        <v>148200.94</v>
      </c>
      <c r="E59" s="17">
        <f t="shared" si="0"/>
        <v>239484.66000000003</v>
      </c>
      <c r="F59" s="17">
        <v>4418.01</v>
      </c>
      <c r="G59" s="17">
        <v>12345.869999999995</v>
      </c>
      <c r="H59" s="17">
        <f t="shared" si="1"/>
        <v>16763.879999999997</v>
      </c>
      <c r="I59" s="16">
        <f t="shared" si="2"/>
        <v>95701.73000000001</v>
      </c>
      <c r="J59" s="17">
        <f t="shared" si="3"/>
        <v>160546.81</v>
      </c>
      <c r="K59" s="17">
        <f t="shared" si="4"/>
        <v>256248.54</v>
      </c>
      <c r="N59" s="220"/>
      <c r="P59" s="218"/>
      <c r="Q59" s="219"/>
      <c r="R59" s="219"/>
    </row>
    <row r="60" spans="2:18" ht="15" customHeight="1" x14ac:dyDescent="0.25">
      <c r="B60" s="7">
        <v>2013</v>
      </c>
      <c r="C60" s="16">
        <v>85559.94</v>
      </c>
      <c r="D60" s="17">
        <v>136805.10999999996</v>
      </c>
      <c r="E60" s="17">
        <f t="shared" si="0"/>
        <v>222365.04999999996</v>
      </c>
      <c r="F60" s="17">
        <v>4193.3</v>
      </c>
      <c r="G60" s="17">
        <v>11647.650000000001</v>
      </c>
      <c r="H60" s="17">
        <f t="shared" si="1"/>
        <v>15840.95</v>
      </c>
      <c r="I60" s="16">
        <f t="shared" si="2"/>
        <v>89753.24</v>
      </c>
      <c r="J60" s="17">
        <f t="shared" si="3"/>
        <v>148452.75999999995</v>
      </c>
      <c r="K60" s="17">
        <f t="shared" si="4"/>
        <v>238205.99999999994</v>
      </c>
      <c r="N60" s="220"/>
      <c r="P60" s="218"/>
      <c r="Q60" s="219"/>
      <c r="R60" s="219"/>
    </row>
    <row r="61" spans="2:18" ht="15" customHeight="1" x14ac:dyDescent="0.25">
      <c r="B61" s="7">
        <v>2014</v>
      </c>
      <c r="C61" s="16">
        <v>88445.439999999988</v>
      </c>
      <c r="D61" s="17">
        <v>145571.09999999998</v>
      </c>
      <c r="E61" s="17">
        <f t="shared" si="0"/>
        <v>234016.53999999998</v>
      </c>
      <c r="F61" s="17">
        <v>4377.8599999999979</v>
      </c>
      <c r="G61" s="17">
        <v>12117.949999999995</v>
      </c>
      <c r="H61" s="17">
        <f t="shared" si="1"/>
        <v>16495.809999999994</v>
      </c>
      <c r="I61" s="16">
        <f t="shared" si="2"/>
        <v>92823.299999999988</v>
      </c>
      <c r="J61" s="17">
        <f t="shared" si="3"/>
        <v>157689.04999999996</v>
      </c>
      <c r="K61" s="17">
        <f t="shared" si="4"/>
        <v>250512.34999999995</v>
      </c>
      <c r="N61" s="220"/>
      <c r="P61" s="218"/>
      <c r="Q61" s="219"/>
      <c r="R61" s="219"/>
    </row>
    <row r="62" spans="2:18" ht="15" customHeight="1" x14ac:dyDescent="0.25">
      <c r="B62" s="7">
        <v>2015</v>
      </c>
      <c r="C62" s="19">
        <v>75860.099999999991</v>
      </c>
      <c r="D62" s="20">
        <v>147548.98999999996</v>
      </c>
      <c r="E62" s="17">
        <f t="shared" si="0"/>
        <v>223409.08999999997</v>
      </c>
      <c r="F62" s="20">
        <v>3937.5000000000005</v>
      </c>
      <c r="G62" s="20">
        <v>12416.999999999996</v>
      </c>
      <c r="H62" s="17">
        <f t="shared" si="1"/>
        <v>16354.499999999996</v>
      </c>
      <c r="I62" s="19">
        <f t="shared" si="2"/>
        <v>79797.599999999991</v>
      </c>
      <c r="J62" s="20">
        <f t="shared" si="3"/>
        <v>159965.98999999996</v>
      </c>
      <c r="K62" s="17">
        <f t="shared" si="4"/>
        <v>239763.58999999997</v>
      </c>
      <c r="N62" s="220"/>
      <c r="P62" s="218"/>
      <c r="Q62" s="219"/>
      <c r="R62" s="219"/>
    </row>
    <row r="63" spans="2:18" ht="15" customHeight="1" x14ac:dyDescent="0.25">
      <c r="B63" s="7">
        <v>2016</v>
      </c>
      <c r="C63" s="19">
        <v>81748.799999999988</v>
      </c>
      <c r="D63" s="20">
        <v>150949.34000000003</v>
      </c>
      <c r="E63" s="17">
        <f t="shared" si="0"/>
        <v>232698.14</v>
      </c>
      <c r="F63" s="20">
        <v>4156.55</v>
      </c>
      <c r="G63" s="20">
        <v>12616.18</v>
      </c>
      <c r="H63" s="17">
        <f t="shared" si="1"/>
        <v>16772.73</v>
      </c>
      <c r="I63" s="19">
        <f t="shared" si="2"/>
        <v>85905.349999999991</v>
      </c>
      <c r="J63" s="20">
        <f t="shared" si="3"/>
        <v>163565.52000000002</v>
      </c>
      <c r="K63" s="17">
        <f t="shared" si="4"/>
        <v>249470.87</v>
      </c>
      <c r="N63" s="220"/>
      <c r="P63" s="218"/>
      <c r="Q63" s="219"/>
      <c r="R63" s="219"/>
    </row>
    <row r="64" spans="2:18" ht="15" customHeight="1" x14ac:dyDescent="0.25">
      <c r="B64" s="8">
        <v>2017</v>
      </c>
      <c r="C64" s="19">
        <v>85162.037354732704</v>
      </c>
      <c r="D64" s="20">
        <v>143510.08653720975</v>
      </c>
      <c r="E64" s="17">
        <f t="shared" si="0"/>
        <v>228672.12389194244</v>
      </c>
      <c r="F64" s="20">
        <v>4340.3642352828401</v>
      </c>
      <c r="G64" s="20">
        <v>12546.1997599634</v>
      </c>
      <c r="H64" s="17">
        <f t="shared" si="1"/>
        <v>16886.563995246241</v>
      </c>
      <c r="I64" s="19">
        <f t="shared" si="2"/>
        <v>89502.40159001555</v>
      </c>
      <c r="J64" s="20">
        <f t="shared" si="3"/>
        <v>156056.28629717315</v>
      </c>
      <c r="K64" s="17">
        <f t="shared" si="4"/>
        <v>245558.68788718869</v>
      </c>
      <c r="N64" s="220"/>
      <c r="P64" s="218"/>
      <c r="Q64" s="219"/>
      <c r="R64" s="219"/>
    </row>
    <row r="65" spans="2:16" ht="15" customHeight="1" x14ac:dyDescent="0.2">
      <c r="B65" s="8">
        <v>2018</v>
      </c>
      <c r="C65" s="19">
        <v>80215.602097874144</v>
      </c>
      <c r="D65" s="20">
        <v>137825.00717652446</v>
      </c>
      <c r="E65" s="17">
        <f t="shared" si="0"/>
        <v>218040.60927439859</v>
      </c>
      <c r="F65" s="20">
        <v>4088.2307018142001</v>
      </c>
      <c r="G65" s="20">
        <v>12016.172944771601</v>
      </c>
      <c r="H65" s="17">
        <f t="shared" si="1"/>
        <v>16104.403646585801</v>
      </c>
      <c r="I65" s="19">
        <f t="shared" si="2"/>
        <v>84303.832799688345</v>
      </c>
      <c r="J65" s="20">
        <f t="shared" si="3"/>
        <v>149841.18012129606</v>
      </c>
      <c r="K65" s="17">
        <f t="shared" si="4"/>
        <v>234145.01292098442</v>
      </c>
      <c r="N65" s="220"/>
    </row>
    <row r="66" spans="2:16" ht="15" customHeight="1" x14ac:dyDescent="0.2">
      <c r="B66" s="8">
        <v>2019</v>
      </c>
      <c r="C66" s="19">
        <v>81875.642876095022</v>
      </c>
      <c r="D66" s="20">
        <v>140921.47907553046</v>
      </c>
      <c r="E66" s="17">
        <f t="shared" si="0"/>
        <v>222797.12195162548</v>
      </c>
      <c r="F66" s="20">
        <v>4150.9557836313297</v>
      </c>
      <c r="G66" s="20">
        <v>12096.593131792401</v>
      </c>
      <c r="H66" s="17">
        <f t="shared" si="1"/>
        <v>16247.548915423729</v>
      </c>
      <c r="I66" s="19">
        <f t="shared" si="2"/>
        <v>86026.598659726355</v>
      </c>
      <c r="J66" s="20">
        <f t="shared" si="3"/>
        <v>153018.07220732287</v>
      </c>
      <c r="K66" s="17">
        <f t="shared" si="4"/>
        <v>239044.67086704922</v>
      </c>
      <c r="N66" s="220"/>
    </row>
    <row r="67" spans="2:16" ht="15" customHeight="1" x14ac:dyDescent="0.2">
      <c r="B67" s="8">
        <v>2020</v>
      </c>
      <c r="C67" s="19">
        <v>65921.533144891248</v>
      </c>
      <c r="D67" s="20">
        <v>118162.92185409245</v>
      </c>
      <c r="E67" s="17">
        <f t="shared" si="0"/>
        <v>184084.45499898371</v>
      </c>
      <c r="F67" s="19">
        <v>3266.0969756515001</v>
      </c>
      <c r="G67" s="20">
        <v>10071.2187849973</v>
      </c>
      <c r="H67" s="17">
        <f t="shared" si="1"/>
        <v>13337.3157606488</v>
      </c>
      <c r="I67" s="19">
        <f t="shared" si="2"/>
        <v>69187.630120542744</v>
      </c>
      <c r="J67" s="20">
        <f t="shared" si="3"/>
        <v>128234.14063908975</v>
      </c>
      <c r="K67" s="17">
        <f t="shared" si="4"/>
        <v>197421.77075963249</v>
      </c>
      <c r="N67" s="220"/>
    </row>
    <row r="68" spans="2:16" ht="15" customHeight="1" x14ac:dyDescent="0.2">
      <c r="B68" s="8">
        <v>2021</v>
      </c>
      <c r="C68" s="19">
        <v>80062.279732610463</v>
      </c>
      <c r="D68" s="20">
        <v>143979.60945506851</v>
      </c>
      <c r="E68" s="17">
        <f t="shared" si="0"/>
        <v>224041.88918767899</v>
      </c>
      <c r="F68" s="19">
        <v>3859.3248935894699</v>
      </c>
      <c r="G68" s="20">
        <v>12084.7893198082</v>
      </c>
      <c r="H68" s="17">
        <f t="shared" si="1"/>
        <v>15944.11421339767</v>
      </c>
      <c r="I68" s="19">
        <f t="shared" si="2"/>
        <v>83921.604626199929</v>
      </c>
      <c r="J68" s="20">
        <f t="shared" si="3"/>
        <v>156064.3987748767</v>
      </c>
      <c r="K68" s="17">
        <f t="shared" si="4"/>
        <v>239986.00340107662</v>
      </c>
      <c r="N68" s="220"/>
    </row>
    <row r="69" spans="2:16" ht="15" customHeight="1" x14ac:dyDescent="0.2">
      <c r="B69" s="8">
        <v>2022</v>
      </c>
      <c r="C69" s="19">
        <v>79394.182885001821</v>
      </c>
      <c r="D69" s="20">
        <v>141483.87885795027</v>
      </c>
      <c r="E69" s="17">
        <f t="shared" si="0"/>
        <v>220878.06174295209</v>
      </c>
      <c r="F69" s="19">
        <v>3942.9995062061798</v>
      </c>
      <c r="G69" s="20">
        <v>12012.788859651719</v>
      </c>
      <c r="H69" s="17">
        <f t="shared" si="1"/>
        <v>15955.788365857898</v>
      </c>
      <c r="I69" s="19">
        <f t="shared" si="2"/>
        <v>83337.182391208</v>
      </c>
      <c r="J69" s="20">
        <f t="shared" si="3"/>
        <v>153496.66771760199</v>
      </c>
      <c r="K69" s="17">
        <f t="shared" si="4"/>
        <v>236833.85010881</v>
      </c>
      <c r="N69" s="220"/>
    </row>
    <row r="70" spans="2:16" ht="15" customHeight="1" x14ac:dyDescent="0.2">
      <c r="B70" s="8">
        <v>2023</v>
      </c>
      <c r="C70" s="19">
        <v>78812.294095919235</v>
      </c>
      <c r="D70" s="20">
        <v>140088.15329536184</v>
      </c>
      <c r="E70" s="17">
        <f t="shared" si="0"/>
        <v>218900.44739128108</v>
      </c>
      <c r="F70" s="19">
        <v>3950.1973665606702</v>
      </c>
      <c r="G70" s="20">
        <v>11985.81943877403</v>
      </c>
      <c r="H70" s="17">
        <f t="shared" si="1"/>
        <v>15936.016805334701</v>
      </c>
      <c r="I70" s="19">
        <f t="shared" si="2"/>
        <v>82762.491462479898</v>
      </c>
      <c r="J70" s="20">
        <f t="shared" si="3"/>
        <v>152073.97273413587</v>
      </c>
      <c r="K70" s="17">
        <f t="shared" si="4"/>
        <v>234836.46419661577</v>
      </c>
      <c r="N70" s="220"/>
    </row>
    <row r="71" spans="2:16" ht="15" customHeight="1" x14ac:dyDescent="0.2">
      <c r="B71" s="159">
        <v>2024</v>
      </c>
      <c r="C71" s="156">
        <v>79162.991775191855</v>
      </c>
      <c r="D71" s="157">
        <v>140523.68730427278</v>
      </c>
      <c r="E71" s="217">
        <f t="shared" si="0"/>
        <v>219686.67907946464</v>
      </c>
      <c r="F71" s="157">
        <v>3964.0032474065788</v>
      </c>
      <c r="G71" s="157">
        <v>11959.510722030122</v>
      </c>
      <c r="H71" s="217">
        <f t="shared" si="1"/>
        <v>15923.513969436701</v>
      </c>
      <c r="I71" s="156">
        <f t="shared" si="2"/>
        <v>83126.995022598436</v>
      </c>
      <c r="J71" s="157">
        <f t="shared" si="3"/>
        <v>152483.19802630291</v>
      </c>
      <c r="K71" s="217">
        <f t="shared" si="4"/>
        <v>235610.19304890133</v>
      </c>
      <c r="N71" s="220"/>
    </row>
    <row r="73" spans="2:16" ht="15" customHeight="1" x14ac:dyDescent="0.2">
      <c r="B73" s="9" t="s">
        <v>125</v>
      </c>
    </row>
    <row r="74" spans="2:16" ht="15" customHeight="1" x14ac:dyDescent="0.2">
      <c r="B74" s="9" t="s">
        <v>87</v>
      </c>
    </row>
    <row r="75" spans="2:16" ht="15" customHeight="1" x14ac:dyDescent="0.2">
      <c r="B75" s="153"/>
    </row>
    <row r="78" spans="2:16" ht="15" customHeight="1" x14ac:dyDescent="0.2">
      <c r="B78" s="2" t="s">
        <v>102</v>
      </c>
      <c r="C78" s="85"/>
      <c r="D78" s="85"/>
      <c r="E78" s="85"/>
      <c r="F78" s="85"/>
      <c r="G78" s="85"/>
      <c r="H78" s="85"/>
      <c r="I78" s="85"/>
      <c r="J78" s="85"/>
      <c r="K78" s="85"/>
      <c r="L78" s="85"/>
      <c r="M78" s="85"/>
      <c r="N78" s="85"/>
      <c r="O78" s="85"/>
      <c r="P78" s="85"/>
    </row>
    <row r="79" spans="2:16" ht="15" customHeight="1" x14ac:dyDescent="0.2">
      <c r="B79" s="71" t="s">
        <v>101</v>
      </c>
      <c r="C79" s="85"/>
      <c r="D79" s="85"/>
      <c r="E79" s="85"/>
      <c r="F79" s="85"/>
      <c r="G79" s="85"/>
      <c r="H79" s="85"/>
      <c r="I79" s="85"/>
      <c r="J79" s="85"/>
      <c r="K79" s="85"/>
      <c r="L79" s="85"/>
      <c r="M79" s="85"/>
      <c r="N79" s="85"/>
      <c r="O79" s="85"/>
      <c r="P79" s="85"/>
    </row>
    <row r="80" spans="2:16" ht="15" customHeight="1" thickBot="1" x14ac:dyDescent="0.25">
      <c r="B80" s="85"/>
      <c r="C80" s="85"/>
      <c r="D80" s="85"/>
      <c r="E80" s="86"/>
      <c r="F80" s="86"/>
      <c r="G80" s="86"/>
      <c r="H80" s="86"/>
      <c r="I80" s="86"/>
      <c r="J80" s="85"/>
      <c r="K80" s="85"/>
      <c r="L80" s="85"/>
      <c r="M80" s="85"/>
      <c r="N80" s="85"/>
      <c r="O80" s="85"/>
      <c r="P80" s="85"/>
    </row>
    <row r="81" spans="2:23" ht="15" customHeight="1" x14ac:dyDescent="0.2">
      <c r="B81" s="86"/>
      <c r="C81" s="196" t="s">
        <v>88</v>
      </c>
      <c r="D81" s="197"/>
      <c r="E81" s="197"/>
      <c r="F81" s="197"/>
      <c r="G81" s="197"/>
      <c r="H81" s="197"/>
      <c r="I81" s="198"/>
      <c r="J81" s="188" t="s">
        <v>97</v>
      </c>
      <c r="K81" s="189"/>
      <c r="L81" s="189"/>
      <c r="M81" s="189"/>
      <c r="N81" s="189"/>
      <c r="O81" s="189"/>
      <c r="P81" s="190"/>
      <c r="Q81" s="188" t="s">
        <v>100</v>
      </c>
      <c r="R81" s="189"/>
      <c r="S81" s="189"/>
      <c r="T81" s="189"/>
      <c r="U81" s="189"/>
      <c r="V81" s="189"/>
      <c r="W81" s="190"/>
    </row>
    <row r="82" spans="2:23" ht="15" customHeight="1" x14ac:dyDescent="0.2">
      <c r="B82" s="86"/>
      <c r="C82" s="137" t="s">
        <v>85</v>
      </c>
      <c r="D82" s="87" t="s">
        <v>90</v>
      </c>
      <c r="E82" s="87" t="s">
        <v>89</v>
      </c>
      <c r="F82" s="87" t="s">
        <v>74</v>
      </c>
      <c r="G82" s="121" t="s">
        <v>26</v>
      </c>
      <c r="H82" s="87" t="s">
        <v>27</v>
      </c>
      <c r="I82" s="138" t="s">
        <v>16</v>
      </c>
      <c r="J82" s="137" t="s">
        <v>85</v>
      </c>
      <c r="K82" s="87" t="s">
        <v>90</v>
      </c>
      <c r="L82" s="87" t="s">
        <v>89</v>
      </c>
      <c r="M82" s="87" t="s">
        <v>74</v>
      </c>
      <c r="N82" s="121" t="s">
        <v>26</v>
      </c>
      <c r="O82" s="87" t="s">
        <v>27</v>
      </c>
      <c r="P82" s="138" t="s">
        <v>16</v>
      </c>
      <c r="Q82" s="137" t="s">
        <v>85</v>
      </c>
      <c r="R82" s="87" t="s">
        <v>90</v>
      </c>
      <c r="S82" s="87" t="s">
        <v>89</v>
      </c>
      <c r="T82" s="87" t="s">
        <v>74</v>
      </c>
      <c r="U82" s="121" t="s">
        <v>26</v>
      </c>
      <c r="V82" s="87" t="s">
        <v>27</v>
      </c>
      <c r="W82" s="138" t="s">
        <v>16</v>
      </c>
    </row>
    <row r="83" spans="2:23" ht="15" customHeight="1" x14ac:dyDescent="0.2">
      <c r="B83" s="88">
        <v>2010</v>
      </c>
      <c r="C83" s="139">
        <v>22513.73</v>
      </c>
      <c r="D83" s="122">
        <v>37637.85</v>
      </c>
      <c r="E83" s="122"/>
      <c r="F83" s="122">
        <v>85539.430000000008</v>
      </c>
      <c r="G83" s="124">
        <v>123946.04000000001</v>
      </c>
      <c r="H83" s="122">
        <v>7976.06</v>
      </c>
      <c r="I83" s="140">
        <v>277613.11000000004</v>
      </c>
      <c r="J83" s="139">
        <v>2738.35</v>
      </c>
      <c r="K83" s="122">
        <v>2129.1999999999998</v>
      </c>
      <c r="L83" s="122"/>
      <c r="M83" s="122">
        <v>7788.64</v>
      </c>
      <c r="N83" s="124">
        <v>5854.3099999999995</v>
      </c>
      <c r="O83" s="122">
        <v>682.16</v>
      </c>
      <c r="P83" s="140">
        <v>19192.66</v>
      </c>
      <c r="Q83" s="139">
        <v>25252.079999999998</v>
      </c>
      <c r="R83" s="122">
        <v>39767.049999999996</v>
      </c>
      <c r="S83" s="122"/>
      <c r="T83" s="122">
        <v>93328.07</v>
      </c>
      <c r="U83" s="124">
        <v>129800.35</v>
      </c>
      <c r="V83" s="122">
        <v>8658.2200000000012</v>
      </c>
      <c r="W83" s="140">
        <v>296805.77</v>
      </c>
    </row>
    <row r="84" spans="2:23" ht="15" customHeight="1" x14ac:dyDescent="0.2">
      <c r="B84" s="90">
        <v>2011</v>
      </c>
      <c r="C84" s="141">
        <v>22035.97</v>
      </c>
      <c r="D84" s="123">
        <v>39749.979999999989</v>
      </c>
      <c r="E84" s="123"/>
      <c r="F84" s="123">
        <v>80970.680000000008</v>
      </c>
      <c r="G84" s="125">
        <v>115826.60000000002</v>
      </c>
      <c r="H84" s="123">
        <v>6995.07</v>
      </c>
      <c r="I84" s="142">
        <v>265578.30000000005</v>
      </c>
      <c r="J84" s="141">
        <v>2747.95</v>
      </c>
      <c r="K84" s="123">
        <v>2261.7099999999996</v>
      </c>
      <c r="L84" s="123"/>
      <c r="M84" s="123">
        <v>7443.1400000000012</v>
      </c>
      <c r="N84" s="125">
        <v>5648.95</v>
      </c>
      <c r="O84" s="123">
        <v>580.2299999999999</v>
      </c>
      <c r="P84" s="142">
        <v>18681.98</v>
      </c>
      <c r="Q84" s="141">
        <v>24783.920000000002</v>
      </c>
      <c r="R84" s="123">
        <v>42011.689999999988</v>
      </c>
      <c r="S84" s="123"/>
      <c r="T84" s="123">
        <v>88413.82</v>
      </c>
      <c r="U84" s="125">
        <v>121475.55000000002</v>
      </c>
      <c r="V84" s="123">
        <v>7575.2999999999993</v>
      </c>
      <c r="W84" s="142">
        <v>284260.28000000003</v>
      </c>
    </row>
    <row r="85" spans="2:23" ht="15" customHeight="1" x14ac:dyDescent="0.2">
      <c r="B85" s="90">
        <v>2012</v>
      </c>
      <c r="C85" s="141">
        <v>21010.219999999998</v>
      </c>
      <c r="D85" s="123">
        <v>30718.050000000003</v>
      </c>
      <c r="E85" s="123"/>
      <c r="F85" s="123">
        <v>71208</v>
      </c>
      <c r="G85" s="125">
        <v>109270.26000000001</v>
      </c>
      <c r="H85" s="123">
        <v>7278.13</v>
      </c>
      <c r="I85" s="142">
        <v>239484.66000000003</v>
      </c>
      <c r="J85" s="141">
        <v>2528.8200000000002</v>
      </c>
      <c r="K85" s="123">
        <v>1828.2299999999998</v>
      </c>
      <c r="L85" s="123"/>
      <c r="M85" s="123">
        <v>6537.66</v>
      </c>
      <c r="N85" s="125">
        <v>5215.3599999999997</v>
      </c>
      <c r="O85" s="123">
        <v>653.80999999999995</v>
      </c>
      <c r="P85" s="142">
        <v>16763.88</v>
      </c>
      <c r="Q85" s="141">
        <v>23539.039999999997</v>
      </c>
      <c r="R85" s="123">
        <v>32546.280000000002</v>
      </c>
      <c r="S85" s="123"/>
      <c r="T85" s="123">
        <v>77745.66</v>
      </c>
      <c r="U85" s="125">
        <v>114485.62000000001</v>
      </c>
      <c r="V85" s="123">
        <v>7931.9400000000005</v>
      </c>
      <c r="W85" s="142">
        <v>256248.54000000004</v>
      </c>
    </row>
    <row r="86" spans="2:23" ht="15" customHeight="1" x14ac:dyDescent="0.2">
      <c r="B86" s="90">
        <v>2013</v>
      </c>
      <c r="C86" s="141">
        <v>20188.709999999995</v>
      </c>
      <c r="D86" s="123">
        <v>30722.089999999997</v>
      </c>
      <c r="E86" s="123"/>
      <c r="F86" s="123">
        <v>63086.640000000007</v>
      </c>
      <c r="G86" s="125">
        <v>101708.06999999999</v>
      </c>
      <c r="H86" s="123">
        <v>6659.5399999999991</v>
      </c>
      <c r="I86" s="142">
        <v>222365.05000000002</v>
      </c>
      <c r="J86" s="141">
        <v>2520.2399999999998</v>
      </c>
      <c r="K86" s="123">
        <v>1864.22</v>
      </c>
      <c r="L86" s="123"/>
      <c r="M86" s="123">
        <v>5924.5</v>
      </c>
      <c r="N86" s="125">
        <v>4881.83</v>
      </c>
      <c r="O86" s="123">
        <v>650.16000000000008</v>
      </c>
      <c r="P86" s="142">
        <v>15840.949999999999</v>
      </c>
      <c r="Q86" s="141">
        <v>22708.949999999997</v>
      </c>
      <c r="R86" s="123">
        <v>32586.309999999998</v>
      </c>
      <c r="S86" s="123"/>
      <c r="T86" s="123">
        <v>69011.140000000014</v>
      </c>
      <c r="U86" s="125">
        <v>106589.9</v>
      </c>
      <c r="V86" s="123">
        <v>7309.6999999999989</v>
      </c>
      <c r="W86" s="142">
        <v>238206.00000000003</v>
      </c>
    </row>
    <row r="87" spans="2:23" ht="15" customHeight="1" x14ac:dyDescent="0.2">
      <c r="B87" s="90">
        <v>2014</v>
      </c>
      <c r="C87" s="141">
        <v>20735.46</v>
      </c>
      <c r="D87" s="123">
        <v>35804.909999999996</v>
      </c>
      <c r="E87" s="123"/>
      <c r="F87" s="123">
        <v>65910.36</v>
      </c>
      <c r="G87" s="125">
        <v>105427.88</v>
      </c>
      <c r="H87" s="123">
        <v>6137.9299999999994</v>
      </c>
      <c r="I87" s="142">
        <v>234016.53999999998</v>
      </c>
      <c r="J87" s="141">
        <v>2603.17</v>
      </c>
      <c r="K87" s="123">
        <v>2106.84</v>
      </c>
      <c r="L87" s="123"/>
      <c r="M87" s="123">
        <v>6138.32</v>
      </c>
      <c r="N87" s="125">
        <v>5067.21</v>
      </c>
      <c r="O87" s="123">
        <v>580.27</v>
      </c>
      <c r="P87" s="142">
        <v>16495.810000000001</v>
      </c>
      <c r="Q87" s="141">
        <v>23338.629999999997</v>
      </c>
      <c r="R87" s="123">
        <v>37911.75</v>
      </c>
      <c r="S87" s="123"/>
      <c r="T87" s="123">
        <v>72048.679999999993</v>
      </c>
      <c r="U87" s="125">
        <v>110495.09000000001</v>
      </c>
      <c r="V87" s="123">
        <v>6718.1999999999989</v>
      </c>
      <c r="W87" s="142">
        <v>250512.34999999998</v>
      </c>
    </row>
    <row r="88" spans="2:23" ht="15" customHeight="1" x14ac:dyDescent="0.2">
      <c r="B88" s="90">
        <v>2015</v>
      </c>
      <c r="C88" s="141">
        <v>19517.690000000002</v>
      </c>
      <c r="D88" s="123">
        <v>31938.649999999998</v>
      </c>
      <c r="E88" s="123"/>
      <c r="F88" s="123">
        <v>61882.960000000006</v>
      </c>
      <c r="G88" s="125">
        <v>103890.34999999999</v>
      </c>
      <c r="H88" s="123">
        <v>6179.44</v>
      </c>
      <c r="I88" s="142">
        <v>223409.09</v>
      </c>
      <c r="J88" s="141">
        <v>2601.6400000000003</v>
      </c>
      <c r="K88" s="123">
        <v>2094.7799999999997</v>
      </c>
      <c r="L88" s="123"/>
      <c r="M88" s="123">
        <v>6008.7199999999993</v>
      </c>
      <c r="N88" s="125">
        <v>5080.3999999999987</v>
      </c>
      <c r="O88" s="123">
        <v>568.95999999999992</v>
      </c>
      <c r="P88" s="142">
        <v>16354.499999999996</v>
      </c>
      <c r="Q88" s="141">
        <v>22119.33</v>
      </c>
      <c r="R88" s="123">
        <v>34033.43</v>
      </c>
      <c r="S88" s="123"/>
      <c r="T88" s="123">
        <v>67891.680000000008</v>
      </c>
      <c r="U88" s="125">
        <v>108970.74999999999</v>
      </c>
      <c r="V88" s="123">
        <v>6748.4</v>
      </c>
      <c r="W88" s="142">
        <v>239763.59</v>
      </c>
    </row>
    <row r="89" spans="2:23" ht="15" customHeight="1" x14ac:dyDescent="0.2">
      <c r="B89" s="90">
        <v>2016</v>
      </c>
      <c r="C89" s="141">
        <v>19336.45</v>
      </c>
      <c r="D89" s="123">
        <v>34333.119999999995</v>
      </c>
      <c r="E89" s="123"/>
      <c r="F89" s="123">
        <v>59779.860000000008</v>
      </c>
      <c r="G89" s="125">
        <v>112962.43000000001</v>
      </c>
      <c r="H89" s="123">
        <v>6286.28</v>
      </c>
      <c r="I89" s="142">
        <v>232698.13999999998</v>
      </c>
      <c r="J89" s="141">
        <v>2565.42</v>
      </c>
      <c r="K89" s="123">
        <v>2166.2800000000002</v>
      </c>
      <c r="L89" s="123"/>
      <c r="M89" s="123">
        <v>6013.47</v>
      </c>
      <c r="N89" s="125">
        <v>5480.8300000000008</v>
      </c>
      <c r="O89" s="123">
        <v>546.73000000000013</v>
      </c>
      <c r="P89" s="142">
        <v>16772.730000000003</v>
      </c>
      <c r="Q89" s="141">
        <v>21901.870000000003</v>
      </c>
      <c r="R89" s="123">
        <v>36499.399999999994</v>
      </c>
      <c r="S89" s="123"/>
      <c r="T89" s="123">
        <v>65793.33</v>
      </c>
      <c r="U89" s="125">
        <v>118443.26000000001</v>
      </c>
      <c r="V89" s="123">
        <v>6833.01</v>
      </c>
      <c r="W89" s="142">
        <v>249470.87</v>
      </c>
    </row>
    <row r="90" spans="2:23" ht="15" customHeight="1" x14ac:dyDescent="0.2">
      <c r="B90" s="90" t="s">
        <v>91</v>
      </c>
      <c r="C90" s="141">
        <v>19000.790544673</v>
      </c>
      <c r="D90" s="123">
        <v>33545.632536912897</v>
      </c>
      <c r="E90" s="123"/>
      <c r="F90" s="123">
        <v>59757.036000808199</v>
      </c>
      <c r="G90" s="125">
        <v>110150.976128853</v>
      </c>
      <c r="H90" s="123">
        <v>6217.68868069571</v>
      </c>
      <c r="I90" s="142">
        <v>228672.12389194299</v>
      </c>
      <c r="J90" s="141">
        <v>2445.9338230594199</v>
      </c>
      <c r="K90" s="123">
        <v>2258.5314032851302</v>
      </c>
      <c r="L90" s="123"/>
      <c r="M90" s="123">
        <v>6131.3975949085398</v>
      </c>
      <c r="N90" s="125">
        <v>5511.4710819046704</v>
      </c>
      <c r="O90" s="123">
        <v>539.23009208850897</v>
      </c>
      <c r="P90" s="142">
        <v>16886.563995246299</v>
      </c>
      <c r="Q90" s="141">
        <v>21446.724367732419</v>
      </c>
      <c r="R90" s="123">
        <v>35804.163940198028</v>
      </c>
      <c r="S90" s="123"/>
      <c r="T90" s="123">
        <v>65888.433595716735</v>
      </c>
      <c r="U90" s="125">
        <v>115662.44721075767</v>
      </c>
      <c r="V90" s="123">
        <v>6756.9187727842191</v>
      </c>
      <c r="W90" s="142">
        <v>245558.6878871893</v>
      </c>
    </row>
    <row r="91" spans="2:23" ht="15" customHeight="1" x14ac:dyDescent="0.2">
      <c r="B91" s="90" t="s">
        <v>92</v>
      </c>
      <c r="C91" s="141">
        <v>17654.867239228799</v>
      </c>
      <c r="D91" s="123">
        <v>34157.157181638599</v>
      </c>
      <c r="E91" s="123">
        <v>459.27842839346698</v>
      </c>
      <c r="F91" s="123">
        <v>57533.3027363738</v>
      </c>
      <c r="G91" s="125">
        <v>101268.464932106</v>
      </c>
      <c r="H91" s="123">
        <v>6967.5387566579302</v>
      </c>
      <c r="I91" s="142">
        <v>218040.609274399</v>
      </c>
      <c r="J91" s="141">
        <v>2253.09834613564</v>
      </c>
      <c r="K91" s="123">
        <v>2301.9653672466402</v>
      </c>
      <c r="L91" s="123">
        <v>20.4567506468447</v>
      </c>
      <c r="M91" s="123">
        <v>5843.6450320869299</v>
      </c>
      <c r="N91" s="125">
        <v>5120.3058324486901</v>
      </c>
      <c r="O91" s="123">
        <v>564.93231802103605</v>
      </c>
      <c r="P91" s="142">
        <v>16104.403646585801</v>
      </c>
      <c r="Q91" s="141">
        <v>19907.96558536444</v>
      </c>
      <c r="R91" s="123">
        <v>36459.122548885236</v>
      </c>
      <c r="S91" s="123">
        <v>479.73517904031166</v>
      </c>
      <c r="T91" s="123">
        <v>63376.947768460726</v>
      </c>
      <c r="U91" s="125">
        <v>106388.77076455469</v>
      </c>
      <c r="V91" s="123">
        <v>7532.471074678966</v>
      </c>
      <c r="W91" s="142">
        <v>234145.01292098479</v>
      </c>
    </row>
    <row r="92" spans="2:23" ht="15" customHeight="1" x14ac:dyDescent="0.2">
      <c r="B92" s="90" t="s">
        <v>93</v>
      </c>
      <c r="C92" s="141">
        <v>17705.168775734699</v>
      </c>
      <c r="D92" s="123">
        <v>35411.3308854403</v>
      </c>
      <c r="E92" s="123">
        <v>4261.0287915640602</v>
      </c>
      <c r="F92" s="123">
        <v>56231.4804983703</v>
      </c>
      <c r="G92" s="125">
        <v>102189.55636097099</v>
      </c>
      <c r="H92" s="123">
        <v>6998.5566395452597</v>
      </c>
      <c r="I92" s="142">
        <v>222797.12195162501</v>
      </c>
      <c r="J92" s="141">
        <v>2314.55470355649</v>
      </c>
      <c r="K92" s="123">
        <v>2314.0680938084502</v>
      </c>
      <c r="L92" s="123">
        <v>157.937303659832</v>
      </c>
      <c r="M92" s="123">
        <v>5741.8088393195703</v>
      </c>
      <c r="N92" s="125">
        <v>5172.5147690917902</v>
      </c>
      <c r="O92" s="123">
        <v>546.66520598759701</v>
      </c>
      <c r="P92" s="142">
        <v>16247.5489154237</v>
      </c>
      <c r="Q92" s="141">
        <v>20019.723479291188</v>
      </c>
      <c r="R92" s="123">
        <v>37725.398979248748</v>
      </c>
      <c r="S92" s="123">
        <v>4418.9660952238919</v>
      </c>
      <c r="T92" s="123">
        <v>61973.289337689872</v>
      </c>
      <c r="U92" s="125">
        <v>107362.07113006279</v>
      </c>
      <c r="V92" s="123">
        <v>7545.2218455328566</v>
      </c>
      <c r="W92" s="142">
        <v>239044.67086704873</v>
      </c>
    </row>
    <row r="93" spans="2:23" ht="15" customHeight="1" x14ac:dyDescent="0.2">
      <c r="B93" s="90" t="s">
        <v>94</v>
      </c>
      <c r="C93" s="141">
        <v>12841.8257090876</v>
      </c>
      <c r="D93" s="123">
        <v>35986.264168383103</v>
      </c>
      <c r="E93" s="123">
        <v>5785.4325114765097</v>
      </c>
      <c r="F93" s="123">
        <v>45336.157712226297</v>
      </c>
      <c r="G93" s="125">
        <v>78672.049018008707</v>
      </c>
      <c r="H93" s="123">
        <v>5462.72587980148</v>
      </c>
      <c r="I93" s="142">
        <v>184084.454998984</v>
      </c>
      <c r="J93" s="141">
        <v>1719.5795526750701</v>
      </c>
      <c r="K93" s="123">
        <v>2314.48200783115</v>
      </c>
      <c r="L93" s="123">
        <v>211.45245542936601</v>
      </c>
      <c r="M93" s="123">
        <v>4751.0966887211198</v>
      </c>
      <c r="N93" s="125">
        <v>3897.9575360830199</v>
      </c>
      <c r="O93" s="123">
        <v>442.74751990909198</v>
      </c>
      <c r="P93" s="142">
        <v>13337.3157606488</v>
      </c>
      <c r="Q93" s="141">
        <v>14561.405261762669</v>
      </c>
      <c r="R93" s="123">
        <v>38300.746176214256</v>
      </c>
      <c r="S93" s="123">
        <v>5996.8849669058754</v>
      </c>
      <c r="T93" s="123">
        <v>50087.254400947415</v>
      </c>
      <c r="U93" s="125">
        <v>82570.006554091728</v>
      </c>
      <c r="V93" s="123">
        <v>5905.4733997105723</v>
      </c>
      <c r="W93" s="142">
        <v>197421.77075963281</v>
      </c>
    </row>
    <row r="94" spans="2:23" ht="15" customHeight="1" x14ac:dyDescent="0.2">
      <c r="B94" s="90" t="s">
        <v>95</v>
      </c>
      <c r="C94" s="141">
        <v>15184.4798368705</v>
      </c>
      <c r="D94" s="123">
        <v>41438.5720585667</v>
      </c>
      <c r="E94" s="123">
        <v>10842.998400737</v>
      </c>
      <c r="F94" s="123">
        <v>54154.3024352465</v>
      </c>
      <c r="G94" s="125">
        <v>96235.720534959095</v>
      </c>
      <c r="H94" s="123">
        <v>6185.8159212991804</v>
      </c>
      <c r="I94" s="142">
        <v>224041.88918767899</v>
      </c>
      <c r="J94" s="141">
        <v>1966.7617198854</v>
      </c>
      <c r="K94" s="123">
        <v>2709.44442529243</v>
      </c>
      <c r="L94" s="123">
        <v>413.13948006710501</v>
      </c>
      <c r="M94" s="123">
        <v>5653.4348093141998</v>
      </c>
      <c r="N94" s="125">
        <v>4670.1054584612102</v>
      </c>
      <c r="O94" s="123">
        <v>531.22832037727505</v>
      </c>
      <c r="P94" s="142">
        <v>15944.114213397601</v>
      </c>
      <c r="Q94" s="141">
        <v>17151.2415567559</v>
      </c>
      <c r="R94" s="123">
        <v>44148.01648385913</v>
      </c>
      <c r="S94" s="123">
        <v>11256.137880804104</v>
      </c>
      <c r="T94" s="123">
        <v>59807.737244560703</v>
      </c>
      <c r="U94" s="125">
        <v>100905.82599342031</v>
      </c>
      <c r="V94" s="123">
        <v>6717.0442416764554</v>
      </c>
      <c r="W94" s="142">
        <v>239986.0034010766</v>
      </c>
    </row>
    <row r="95" spans="2:23" ht="15" customHeight="1" x14ac:dyDescent="0.2">
      <c r="B95" s="90" t="s">
        <v>96</v>
      </c>
      <c r="C95" s="141">
        <v>15058.5176798431</v>
      </c>
      <c r="D95" s="123">
        <v>39886.1407697549</v>
      </c>
      <c r="E95" s="123">
        <v>15281.186666342701</v>
      </c>
      <c r="F95" s="123">
        <v>50056.328586428499</v>
      </c>
      <c r="G95" s="125">
        <v>93895.185724825395</v>
      </c>
      <c r="H95" s="123">
        <v>6700.7023157575004</v>
      </c>
      <c r="I95" s="142">
        <v>220878.06174295201</v>
      </c>
      <c r="J95" s="141">
        <v>1996.46793782291</v>
      </c>
      <c r="K95" s="123">
        <v>2627.6816278402998</v>
      </c>
      <c r="L95" s="123">
        <v>603.52501174563895</v>
      </c>
      <c r="M95" s="123">
        <v>5345.7270968808098</v>
      </c>
      <c r="N95" s="125">
        <v>4806.8550269939997</v>
      </c>
      <c r="O95" s="123">
        <v>575.53166457424902</v>
      </c>
      <c r="P95" s="142">
        <v>15955.788365857899</v>
      </c>
      <c r="Q95" s="141">
        <v>17054.985617666011</v>
      </c>
      <c r="R95" s="123">
        <v>42513.822397595199</v>
      </c>
      <c r="S95" s="123">
        <v>15884.711678088341</v>
      </c>
      <c r="T95" s="123">
        <v>55402.055683309307</v>
      </c>
      <c r="U95" s="125">
        <v>98702.040751819397</v>
      </c>
      <c r="V95" s="123">
        <v>7276.2339803317491</v>
      </c>
      <c r="W95" s="142">
        <v>236833.85010880991</v>
      </c>
    </row>
    <row r="96" spans="2:23" ht="15" customHeight="1" x14ac:dyDescent="0.2">
      <c r="B96" s="90" t="s">
        <v>124</v>
      </c>
      <c r="C96" s="141">
        <v>15063.546353567601</v>
      </c>
      <c r="D96" s="123">
        <v>38568.845967929803</v>
      </c>
      <c r="E96" s="123">
        <v>16836.594742826499</v>
      </c>
      <c r="F96" s="123">
        <v>49326.784131859502</v>
      </c>
      <c r="G96" s="125">
        <v>92686.639505553598</v>
      </c>
      <c r="H96" s="123">
        <v>6418.0366895441102</v>
      </c>
      <c r="I96" s="142">
        <v>218900.44739128099</v>
      </c>
      <c r="J96" s="141">
        <v>2006.2443630452599</v>
      </c>
      <c r="K96" s="123">
        <v>2542.96126722605</v>
      </c>
      <c r="L96" s="123">
        <v>671.09174231880797</v>
      </c>
      <c r="M96" s="123">
        <v>5367.21628432751</v>
      </c>
      <c r="N96" s="125">
        <v>4790.9717459336998</v>
      </c>
      <c r="O96" s="123">
        <v>557.53140248332295</v>
      </c>
      <c r="P96" s="142">
        <v>15936.016805334701</v>
      </c>
      <c r="Q96" s="141">
        <v>17069.790716612861</v>
      </c>
      <c r="R96" s="123">
        <v>41111.807235155851</v>
      </c>
      <c r="S96" s="123">
        <v>17507.686485145307</v>
      </c>
      <c r="T96" s="123">
        <v>54694.000416187009</v>
      </c>
      <c r="U96" s="125">
        <v>97477.611251487295</v>
      </c>
      <c r="V96" s="123">
        <v>6975.5680920274335</v>
      </c>
      <c r="W96" s="142">
        <v>234836.46419661568</v>
      </c>
    </row>
    <row r="97" spans="2:26" ht="15" customHeight="1" thickBot="1" x14ac:dyDescent="0.25">
      <c r="B97" s="169" t="s">
        <v>126</v>
      </c>
      <c r="C97" s="170">
        <v>14785.741347108626</v>
      </c>
      <c r="D97" s="171">
        <v>37923.321732203665</v>
      </c>
      <c r="E97" s="171">
        <v>20234.390701880031</v>
      </c>
      <c r="F97" s="171">
        <v>46481.35871864159</v>
      </c>
      <c r="G97" s="172">
        <v>93062.355369179859</v>
      </c>
      <c r="H97" s="171">
        <v>7199.5112104509044</v>
      </c>
      <c r="I97" s="175">
        <v>219686.67907946469</v>
      </c>
      <c r="J97" s="170">
        <v>1976.5363859468289</v>
      </c>
      <c r="K97" s="171">
        <v>2576.9202823627811</v>
      </c>
      <c r="L97" s="171">
        <v>832.5662327213613</v>
      </c>
      <c r="M97" s="171">
        <v>5071.1470009771901</v>
      </c>
      <c r="N97" s="172">
        <v>4817.1989344806407</v>
      </c>
      <c r="O97" s="171">
        <v>649.14513294790436</v>
      </c>
      <c r="P97" s="175">
        <v>15923.513969436706</v>
      </c>
      <c r="Q97" s="170">
        <v>16762.277733055453</v>
      </c>
      <c r="R97" s="171">
        <v>40500.242014566444</v>
      </c>
      <c r="S97" s="171">
        <v>21066.956934601392</v>
      </c>
      <c r="T97" s="171">
        <v>51552.505719618777</v>
      </c>
      <c r="U97" s="172">
        <v>97879.554303660494</v>
      </c>
      <c r="V97" s="171">
        <v>7848.6563433988085</v>
      </c>
      <c r="W97" s="175">
        <v>235610.19304890139</v>
      </c>
    </row>
    <row r="98" spans="2:26" ht="15" customHeight="1" x14ac:dyDescent="0.2">
      <c r="B98" s="86"/>
      <c r="C98" s="86"/>
      <c r="D98" s="86"/>
      <c r="E98" s="86"/>
      <c r="F98" s="86"/>
      <c r="G98" s="86"/>
      <c r="H98" s="86"/>
      <c r="I98" s="86"/>
      <c r="J98" s="85"/>
      <c r="K98" s="85"/>
      <c r="L98" s="85"/>
      <c r="M98" s="85"/>
      <c r="N98" s="85"/>
      <c r="O98" s="85"/>
    </row>
    <row r="99" spans="2:26" ht="15" customHeight="1" x14ac:dyDescent="0.2">
      <c r="B99" s="9" t="s">
        <v>125</v>
      </c>
      <c r="C99" s="85"/>
      <c r="D99" s="85"/>
      <c r="E99" s="86"/>
      <c r="F99" s="86"/>
      <c r="G99" s="86"/>
      <c r="H99" s="86"/>
      <c r="I99" s="86"/>
      <c r="J99" s="85"/>
      <c r="K99" s="85"/>
      <c r="L99" s="85"/>
      <c r="M99" s="85"/>
      <c r="N99" s="85"/>
      <c r="O99" s="85"/>
    </row>
    <row r="100" spans="2:26" ht="15" customHeight="1" x14ac:dyDescent="0.2">
      <c r="B100" s="9" t="s">
        <v>87</v>
      </c>
      <c r="C100" s="86"/>
      <c r="D100" s="86"/>
      <c r="E100" s="86"/>
      <c r="F100" s="86"/>
      <c r="G100" s="86"/>
      <c r="H100" s="86"/>
      <c r="I100" s="86"/>
      <c r="J100" s="85"/>
      <c r="K100" s="85"/>
      <c r="L100" s="85"/>
      <c r="M100" s="85"/>
      <c r="N100" s="85"/>
      <c r="O100" s="85"/>
    </row>
    <row r="101" spans="2:26" ht="15" customHeight="1" x14ac:dyDescent="0.2">
      <c r="B101" s="9"/>
      <c r="C101" s="86"/>
      <c r="D101" s="86"/>
      <c r="E101" s="86"/>
      <c r="F101" s="86"/>
      <c r="G101" s="86"/>
      <c r="H101" s="86"/>
      <c r="I101" s="86"/>
      <c r="J101" s="85"/>
      <c r="K101" s="85"/>
      <c r="L101" s="85"/>
      <c r="M101" s="85"/>
      <c r="N101" s="85"/>
      <c r="O101" s="85"/>
    </row>
    <row r="102" spans="2:26" ht="15" customHeight="1" x14ac:dyDescent="0.2">
      <c r="B102" s="9"/>
      <c r="C102" s="86"/>
      <c r="D102" s="86"/>
      <c r="E102" s="86"/>
      <c r="F102" s="86"/>
      <c r="G102" s="86"/>
      <c r="H102" s="86"/>
      <c r="I102" s="86"/>
      <c r="J102" s="85"/>
      <c r="K102" s="85"/>
      <c r="L102" s="85"/>
      <c r="M102" s="85"/>
      <c r="N102" s="85"/>
      <c r="O102" s="85"/>
    </row>
    <row r="104" spans="2:26" ht="15" customHeight="1" x14ac:dyDescent="0.2">
      <c r="B104" s="2" t="s">
        <v>104</v>
      </c>
    </row>
    <row r="105" spans="2:26" ht="15" customHeight="1" x14ac:dyDescent="0.2">
      <c r="B105" s="71" t="s">
        <v>101</v>
      </c>
    </row>
    <row r="106" spans="2:26" ht="15" customHeight="1" x14ac:dyDescent="0.2">
      <c r="B106" s="94"/>
      <c r="C106" s="94"/>
      <c r="D106" s="94"/>
      <c r="E106" s="94"/>
      <c r="F106" s="94"/>
      <c r="G106" s="94"/>
      <c r="H106" s="94"/>
      <c r="J106" s="94"/>
      <c r="K106" s="94"/>
      <c r="L106" s="94"/>
      <c r="M106" s="94"/>
      <c r="N106" s="94"/>
      <c r="O106" s="94"/>
      <c r="P106" s="94"/>
      <c r="Q106" s="94"/>
      <c r="R106" s="94"/>
      <c r="S106" s="94"/>
      <c r="T106" s="94"/>
      <c r="U106" s="94"/>
      <c r="V106" s="94"/>
      <c r="W106" s="94"/>
    </row>
    <row r="107" spans="2:26" s="95" customFormat="1" ht="15" customHeight="1" x14ac:dyDescent="0.2">
      <c r="B107" s="97"/>
      <c r="C107" s="191" t="s">
        <v>88</v>
      </c>
      <c r="D107" s="192"/>
      <c r="E107" s="192"/>
      <c r="F107" s="192"/>
      <c r="G107" s="192"/>
      <c r="H107" s="192"/>
      <c r="I107" s="192"/>
      <c r="J107" s="192"/>
      <c r="K107" s="192"/>
      <c r="L107" s="192"/>
      <c r="M107" s="192"/>
      <c r="N107" s="192"/>
      <c r="O107" s="192"/>
      <c r="P107" s="192"/>
      <c r="Q107" s="192"/>
      <c r="R107" s="192"/>
      <c r="S107" s="192"/>
      <c r="T107" s="192"/>
      <c r="U107" s="192"/>
      <c r="V107" s="192"/>
      <c r="W107" s="193"/>
    </row>
    <row r="108" spans="2:26" ht="15" customHeight="1" x14ac:dyDescent="0.2">
      <c r="B108" s="98"/>
      <c r="C108" s="194" t="s">
        <v>85</v>
      </c>
      <c r="D108" s="194"/>
      <c r="E108" s="195"/>
      <c r="F108" s="194" t="s">
        <v>90</v>
      </c>
      <c r="G108" s="194"/>
      <c r="H108" s="194"/>
      <c r="I108" s="194" t="s">
        <v>89</v>
      </c>
      <c r="J108" s="194"/>
      <c r="K108" s="194"/>
      <c r="L108" s="194" t="s">
        <v>74</v>
      </c>
      <c r="M108" s="194"/>
      <c r="N108" s="194"/>
      <c r="O108" s="200" t="s">
        <v>26</v>
      </c>
      <c r="P108" s="194"/>
      <c r="Q108" s="195"/>
      <c r="R108" s="194" t="s">
        <v>76</v>
      </c>
      <c r="S108" s="194"/>
      <c r="T108" s="194"/>
      <c r="U108" s="195" t="s">
        <v>16</v>
      </c>
      <c r="V108" s="199"/>
      <c r="W108" s="200"/>
    </row>
    <row r="109" spans="2:26" ht="15" customHeight="1" x14ac:dyDescent="0.2">
      <c r="B109" s="99"/>
      <c r="C109" s="100" t="s">
        <v>86</v>
      </c>
      <c r="D109" s="100" t="s">
        <v>98</v>
      </c>
      <c r="E109" s="101" t="s">
        <v>99</v>
      </c>
      <c r="F109" s="100" t="s">
        <v>86</v>
      </c>
      <c r="G109" s="100" t="s">
        <v>98</v>
      </c>
      <c r="H109" s="100" t="s">
        <v>99</v>
      </c>
      <c r="I109" s="100" t="s">
        <v>86</v>
      </c>
      <c r="J109" s="100" t="s">
        <v>98</v>
      </c>
      <c r="K109" s="100" t="s">
        <v>99</v>
      </c>
      <c r="L109" s="100" t="s">
        <v>86</v>
      </c>
      <c r="M109" s="100" t="s">
        <v>98</v>
      </c>
      <c r="N109" s="100" t="s">
        <v>99</v>
      </c>
      <c r="O109" s="102" t="s">
        <v>86</v>
      </c>
      <c r="P109" s="100" t="s">
        <v>98</v>
      </c>
      <c r="Q109" s="101" t="s">
        <v>99</v>
      </c>
      <c r="R109" s="100" t="s">
        <v>86</v>
      </c>
      <c r="S109" s="100" t="s">
        <v>98</v>
      </c>
      <c r="T109" s="100" t="s">
        <v>99</v>
      </c>
      <c r="U109" s="102" t="s">
        <v>86</v>
      </c>
      <c r="V109" s="100" t="s">
        <v>98</v>
      </c>
      <c r="W109" s="100" t="s">
        <v>99</v>
      </c>
      <c r="X109" s="96"/>
    </row>
    <row r="110" spans="2:26" ht="15" customHeight="1" x14ac:dyDescent="0.2">
      <c r="B110" s="103" t="s">
        <v>91</v>
      </c>
      <c r="C110" s="104">
        <v>75.9133003885091</v>
      </c>
      <c r="D110" s="105">
        <v>895.09240377240906</v>
      </c>
      <c r="E110" s="106">
        <v>18029.209330199399</v>
      </c>
      <c r="F110" s="104"/>
      <c r="G110" s="105">
        <v>6992.8763877513102</v>
      </c>
      <c r="H110" s="106">
        <v>26552.7561491616</v>
      </c>
      <c r="I110" s="104"/>
      <c r="J110" s="105"/>
      <c r="K110" s="106"/>
      <c r="L110" s="104">
        <v>4058.9118539660699</v>
      </c>
      <c r="M110" s="105">
        <v>15500.7839464467</v>
      </c>
      <c r="N110" s="106">
        <v>40192.247332465296</v>
      </c>
      <c r="O110" s="104">
        <v>17378.656459255901</v>
      </c>
      <c r="P110" s="105">
        <v>50966.034444387697</v>
      </c>
      <c r="Q110" s="106">
        <v>41805.9167552566</v>
      </c>
      <c r="R110" s="104">
        <v>1109.72275000735</v>
      </c>
      <c r="S110" s="105">
        <v>2674.7893710156</v>
      </c>
      <c r="T110" s="106">
        <v>2432.9663962651398</v>
      </c>
      <c r="U110" s="104">
        <v>22623.204363617799</v>
      </c>
      <c r="V110" s="105">
        <v>77029.576553373699</v>
      </c>
      <c r="W110" s="106">
        <v>129013.09596334799</v>
      </c>
      <c r="X110" s="96"/>
      <c r="Y110" s="96"/>
      <c r="Z110" s="96"/>
    </row>
    <row r="111" spans="2:26" ht="15" customHeight="1" x14ac:dyDescent="0.2">
      <c r="B111" s="107" t="s">
        <v>92</v>
      </c>
      <c r="C111" s="108">
        <v>67.519518864885598</v>
      </c>
      <c r="D111" s="109">
        <v>748.56973432383404</v>
      </c>
      <c r="E111" s="110">
        <v>16838.777986040099</v>
      </c>
      <c r="F111" s="108"/>
      <c r="G111" s="109">
        <v>7062.1864057356897</v>
      </c>
      <c r="H111" s="110">
        <v>27094.970775902901</v>
      </c>
      <c r="I111" s="108"/>
      <c r="J111" s="109">
        <v>17.3013503722294</v>
      </c>
      <c r="K111" s="110">
        <v>441.97707802123699</v>
      </c>
      <c r="L111" s="108">
        <v>4176.1872163298003</v>
      </c>
      <c r="M111" s="109">
        <v>14153.9557094066</v>
      </c>
      <c r="N111" s="110">
        <v>39203.1598106374</v>
      </c>
      <c r="O111" s="108">
        <v>16329.539424636299</v>
      </c>
      <c r="P111" s="109">
        <v>45958.766708492098</v>
      </c>
      <c r="Q111" s="110">
        <v>38980.158798977704</v>
      </c>
      <c r="R111" s="108">
        <v>1494.45440250463</v>
      </c>
      <c r="S111" s="109">
        <v>2648.50824582317</v>
      </c>
      <c r="T111" s="110">
        <v>2824.57610833014</v>
      </c>
      <c r="U111" s="108">
        <v>22067.700562335602</v>
      </c>
      <c r="V111" s="109">
        <v>70589.288154153706</v>
      </c>
      <c r="W111" s="110">
        <v>125383.620557909</v>
      </c>
      <c r="X111" s="96"/>
      <c r="Y111" s="96"/>
      <c r="Z111" s="96"/>
    </row>
    <row r="112" spans="2:26" ht="15" customHeight="1" x14ac:dyDescent="0.2">
      <c r="B112" s="107" t="s">
        <v>93</v>
      </c>
      <c r="C112" s="108">
        <v>92.087346395264007</v>
      </c>
      <c r="D112" s="109">
        <v>735.74633058668996</v>
      </c>
      <c r="E112" s="110">
        <v>16877.335098752799</v>
      </c>
      <c r="F112" s="108"/>
      <c r="G112" s="109">
        <v>6753.4077576048303</v>
      </c>
      <c r="H112" s="110">
        <v>28657.9231278355</v>
      </c>
      <c r="I112" s="108"/>
      <c r="J112" s="109">
        <v>71.696493625017794</v>
      </c>
      <c r="K112" s="110">
        <v>4189.3322979390396</v>
      </c>
      <c r="L112" s="108">
        <v>4090.86291951562</v>
      </c>
      <c r="M112" s="109">
        <v>13778.7563044577</v>
      </c>
      <c r="N112" s="110">
        <v>38361.861274397001</v>
      </c>
      <c r="O112" s="108">
        <v>17677.215875312999</v>
      </c>
      <c r="P112" s="109">
        <v>46014.657292058298</v>
      </c>
      <c r="Q112" s="110">
        <v>38497.683193599602</v>
      </c>
      <c r="R112" s="108">
        <v>1320.19515849764</v>
      </c>
      <c r="S112" s="109">
        <v>2532.23951331437</v>
      </c>
      <c r="T112" s="110">
        <v>3146.1219677332501</v>
      </c>
      <c r="U112" s="108">
        <v>23180.361299721499</v>
      </c>
      <c r="V112" s="109">
        <v>69886.503691646896</v>
      </c>
      <c r="W112" s="110">
        <v>129730.256960257</v>
      </c>
      <c r="X112" s="96"/>
      <c r="Y112" s="96"/>
      <c r="Z112" s="96"/>
    </row>
    <row r="113" spans="2:26" ht="15" customHeight="1" x14ac:dyDescent="0.2">
      <c r="B113" s="107" t="s">
        <v>94</v>
      </c>
      <c r="C113" s="108">
        <v>52.424628829958301</v>
      </c>
      <c r="D113" s="109">
        <v>539.98000026169905</v>
      </c>
      <c r="E113" s="110">
        <v>12249.421079996</v>
      </c>
      <c r="F113" s="108"/>
      <c r="G113" s="109">
        <v>7095.6553540115701</v>
      </c>
      <c r="H113" s="110">
        <v>28890.608814371499</v>
      </c>
      <c r="I113" s="108"/>
      <c r="J113" s="109">
        <v>134.20390699970099</v>
      </c>
      <c r="K113" s="110">
        <v>5651.2286044768098</v>
      </c>
      <c r="L113" s="108">
        <v>3085.0636156767901</v>
      </c>
      <c r="M113" s="109">
        <v>11999.8538777985</v>
      </c>
      <c r="N113" s="110">
        <v>30251.240218751002</v>
      </c>
      <c r="O113" s="108">
        <v>12958.7857815077</v>
      </c>
      <c r="P113" s="109">
        <v>35282.165654616998</v>
      </c>
      <c r="Q113" s="110">
        <v>30431.097581884002</v>
      </c>
      <c r="R113" s="108">
        <v>933.72212930556304</v>
      </c>
      <c r="S113" s="109">
        <v>2226.12528591213</v>
      </c>
      <c r="T113" s="110">
        <v>2302.87846458378</v>
      </c>
      <c r="U113" s="108">
        <v>17029.996155320001</v>
      </c>
      <c r="V113" s="109">
        <v>57277.984079600603</v>
      </c>
      <c r="W113" s="110">
        <v>109776.47476406299</v>
      </c>
      <c r="X113" s="96"/>
      <c r="Y113" s="96"/>
      <c r="Z113" s="96"/>
    </row>
    <row r="114" spans="2:26" ht="15" customHeight="1" x14ac:dyDescent="0.2">
      <c r="B114" s="107" t="s">
        <v>95</v>
      </c>
      <c r="C114" s="108">
        <v>62.822278352849096</v>
      </c>
      <c r="D114" s="109">
        <v>711.341941284158</v>
      </c>
      <c r="E114" s="110">
        <v>14410.3156172335</v>
      </c>
      <c r="F114" s="108"/>
      <c r="G114" s="109">
        <v>8429.2598889345209</v>
      </c>
      <c r="H114" s="110">
        <v>33009.312169632198</v>
      </c>
      <c r="I114" s="108"/>
      <c r="J114" s="109">
        <v>288.19086285452602</v>
      </c>
      <c r="K114" s="110">
        <v>10554.8075378825</v>
      </c>
      <c r="L114" s="108">
        <v>3798.7530013995702</v>
      </c>
      <c r="M114" s="109">
        <v>14508.3658562817</v>
      </c>
      <c r="N114" s="110">
        <v>35847.1835775652</v>
      </c>
      <c r="O114" s="108">
        <v>16323.5041368279</v>
      </c>
      <c r="P114" s="109">
        <v>42850.592681551301</v>
      </c>
      <c r="Q114" s="110">
        <v>37061.623716579903</v>
      </c>
      <c r="R114" s="108">
        <v>1077.2661687175901</v>
      </c>
      <c r="S114" s="109">
        <v>2601.9924551942399</v>
      </c>
      <c r="T114" s="110">
        <v>2506.55729738735</v>
      </c>
      <c r="U114" s="108">
        <v>21262.345585297899</v>
      </c>
      <c r="V114" s="109">
        <v>69389.743686100497</v>
      </c>
      <c r="W114" s="110">
        <v>133389.79991628099</v>
      </c>
      <c r="X114" s="96"/>
      <c r="Y114" s="96"/>
      <c r="Z114" s="96"/>
    </row>
    <row r="115" spans="2:26" ht="15" customHeight="1" x14ac:dyDescent="0.2">
      <c r="B115" s="107" t="s">
        <v>96</v>
      </c>
      <c r="C115" s="108">
        <v>94.323028837274293</v>
      </c>
      <c r="D115" s="109">
        <v>677.22723571550898</v>
      </c>
      <c r="E115" s="110">
        <v>14286.967415290401</v>
      </c>
      <c r="F115" s="108"/>
      <c r="G115" s="109">
        <v>7846.6546226748496</v>
      </c>
      <c r="H115" s="110">
        <v>32039.486147080101</v>
      </c>
      <c r="I115" s="108"/>
      <c r="J115" s="109">
        <v>710.71957587543295</v>
      </c>
      <c r="K115" s="110">
        <v>14570.4670904673</v>
      </c>
      <c r="L115" s="108">
        <v>3615.5779832377698</v>
      </c>
      <c r="M115" s="109">
        <v>14278.751425033301</v>
      </c>
      <c r="N115" s="110">
        <v>32161.999178157501</v>
      </c>
      <c r="O115" s="108">
        <v>15447.434442684</v>
      </c>
      <c r="P115" s="109">
        <v>44024.943269360803</v>
      </c>
      <c r="Q115" s="110">
        <v>34422.808012780602</v>
      </c>
      <c r="R115" s="108">
        <v>1214.2969390656101</v>
      </c>
      <c r="S115" s="109">
        <v>2842.7293653689399</v>
      </c>
      <c r="T115" s="110">
        <v>2643.6760113229402</v>
      </c>
      <c r="U115" s="108">
        <v>20371.632393824599</v>
      </c>
      <c r="V115" s="109">
        <v>70381.0254940288</v>
      </c>
      <c r="W115" s="110">
        <v>130125.40385509899</v>
      </c>
      <c r="X115" s="96"/>
      <c r="Y115" s="96"/>
      <c r="Z115" s="96"/>
    </row>
    <row r="116" spans="2:26" ht="15" customHeight="1" x14ac:dyDescent="0.2">
      <c r="B116" s="107" t="s">
        <v>124</v>
      </c>
      <c r="C116" s="108">
        <v>91.054501972328694</v>
      </c>
      <c r="D116" s="109">
        <v>751.15963271767896</v>
      </c>
      <c r="E116" s="110">
        <v>14221.3322188776</v>
      </c>
      <c r="F116" s="108"/>
      <c r="G116" s="109">
        <v>7434.4041127809196</v>
      </c>
      <c r="H116" s="110">
        <v>31134.441855148802</v>
      </c>
      <c r="I116" s="108"/>
      <c r="J116" s="109">
        <v>647.96871847651801</v>
      </c>
      <c r="K116" s="110">
        <v>16188.62602435</v>
      </c>
      <c r="L116" s="108">
        <v>4048.88845492257</v>
      </c>
      <c r="M116" s="109">
        <v>14571.250946107501</v>
      </c>
      <c r="N116" s="110">
        <v>30706.644730829401</v>
      </c>
      <c r="O116" s="108">
        <v>15046.315315509601</v>
      </c>
      <c r="P116" s="109">
        <v>44343.339486177902</v>
      </c>
      <c r="Q116" s="110">
        <v>33296.984703866103</v>
      </c>
      <c r="R116" s="108">
        <v>1042.1997678058899</v>
      </c>
      <c r="S116" s="109">
        <v>2878.6102919576401</v>
      </c>
      <c r="T116" s="110">
        <v>2497.22662978057</v>
      </c>
      <c r="U116" s="108">
        <v>20228.4580402104</v>
      </c>
      <c r="V116" s="109">
        <v>70626.733188218204</v>
      </c>
      <c r="W116" s="110">
        <v>128045.25616285299</v>
      </c>
      <c r="X116" s="96"/>
      <c r="Y116" s="96"/>
      <c r="Z116" s="96"/>
    </row>
    <row r="117" spans="2:26" ht="15" customHeight="1" x14ac:dyDescent="0.2">
      <c r="B117" s="182" t="s">
        <v>126</v>
      </c>
      <c r="C117" s="179">
        <v>85.176645255365798</v>
      </c>
      <c r="D117" s="180">
        <v>714.59051357038004</v>
      </c>
      <c r="E117" s="181">
        <v>13985.9741882829</v>
      </c>
      <c r="F117" s="179"/>
      <c r="G117" s="180">
        <v>7337.3175376190802</v>
      </c>
      <c r="H117" s="181">
        <v>30586.004194584599</v>
      </c>
      <c r="I117" s="179"/>
      <c r="J117" s="180">
        <v>901.976604546099</v>
      </c>
      <c r="K117" s="181">
        <v>19332.414097333902</v>
      </c>
      <c r="L117" s="179">
        <v>4105.4231611867699</v>
      </c>
      <c r="M117" s="180">
        <v>13693.5498889471</v>
      </c>
      <c r="N117" s="181">
        <v>28682.385668507701</v>
      </c>
      <c r="O117" s="179">
        <v>15160.6353224985</v>
      </c>
      <c r="P117" s="180">
        <v>43920.422889308204</v>
      </c>
      <c r="Q117" s="181">
        <v>33981.297157373199</v>
      </c>
      <c r="R117" s="179">
        <v>1262.19313702256</v>
      </c>
      <c r="S117" s="180">
        <v>3244.3919885456999</v>
      </c>
      <c r="T117" s="181">
        <v>2692.9260848826402</v>
      </c>
      <c r="U117" s="179">
        <v>20613.428265963201</v>
      </c>
      <c r="V117" s="180">
        <v>69812.249422536494</v>
      </c>
      <c r="W117" s="181">
        <v>129261.001390965</v>
      </c>
      <c r="X117" s="96"/>
      <c r="Y117" s="96"/>
      <c r="Z117" s="96"/>
    </row>
    <row r="118" spans="2:26" ht="15" customHeight="1" x14ac:dyDescent="0.2">
      <c r="B118" s="97"/>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96"/>
    </row>
    <row r="119" spans="2:26" ht="15" customHeight="1" x14ac:dyDescent="0.2">
      <c r="B119" s="9" t="s">
        <v>125</v>
      </c>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96"/>
    </row>
    <row r="120" spans="2:26" ht="15" customHeight="1" x14ac:dyDescent="0.2">
      <c r="B120" s="9" t="s">
        <v>87</v>
      </c>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96"/>
    </row>
    <row r="121" spans="2:26" ht="15" customHeight="1" x14ac:dyDescent="0.2">
      <c r="B121" s="9"/>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96"/>
    </row>
    <row r="122" spans="2:26" ht="15" customHeight="1" x14ac:dyDescent="0.2">
      <c r="B122" s="112"/>
      <c r="C122" s="111"/>
      <c r="D122" s="111"/>
      <c r="E122" s="111"/>
      <c r="F122" s="111"/>
      <c r="G122" s="111"/>
      <c r="H122" s="111"/>
      <c r="I122" s="111"/>
      <c r="J122" s="111"/>
      <c r="K122" s="111"/>
      <c r="L122" s="111"/>
      <c r="M122" s="111"/>
      <c r="N122" s="111"/>
      <c r="O122" s="111"/>
      <c r="P122" s="111"/>
      <c r="Q122" s="111"/>
      <c r="R122" s="111"/>
      <c r="S122" s="111"/>
      <c r="T122" s="111"/>
      <c r="U122" s="111"/>
      <c r="V122" s="111"/>
      <c r="W122" s="111"/>
    </row>
    <row r="123" spans="2:26" ht="15" customHeight="1" x14ac:dyDescent="0.2">
      <c r="B123" s="97"/>
      <c r="C123" s="191" t="s">
        <v>97</v>
      </c>
      <c r="D123" s="192"/>
      <c r="E123" s="192"/>
      <c r="F123" s="192"/>
      <c r="G123" s="192"/>
      <c r="H123" s="192"/>
      <c r="I123" s="192"/>
      <c r="J123" s="192"/>
      <c r="K123" s="192"/>
      <c r="L123" s="192"/>
      <c r="M123" s="192"/>
      <c r="N123" s="192"/>
      <c r="O123" s="192"/>
      <c r="P123" s="192"/>
      <c r="Q123" s="192"/>
      <c r="R123" s="192"/>
      <c r="S123" s="192"/>
      <c r="T123" s="192"/>
      <c r="U123" s="192"/>
      <c r="V123" s="192"/>
      <c r="W123" s="193"/>
    </row>
    <row r="124" spans="2:26" ht="15" customHeight="1" x14ac:dyDescent="0.2">
      <c r="B124" s="97"/>
      <c r="C124" s="194" t="s">
        <v>85</v>
      </c>
      <c r="D124" s="194"/>
      <c r="E124" s="195"/>
      <c r="F124" s="194" t="s">
        <v>90</v>
      </c>
      <c r="G124" s="194"/>
      <c r="H124" s="194"/>
      <c r="I124" s="194" t="s">
        <v>89</v>
      </c>
      <c r="J124" s="194"/>
      <c r="K124" s="194"/>
      <c r="L124" s="194" t="s">
        <v>74</v>
      </c>
      <c r="M124" s="194"/>
      <c r="N124" s="194"/>
      <c r="O124" s="200" t="s">
        <v>26</v>
      </c>
      <c r="P124" s="194"/>
      <c r="Q124" s="195"/>
      <c r="R124" s="194" t="s">
        <v>76</v>
      </c>
      <c r="S124" s="194"/>
      <c r="T124" s="194"/>
      <c r="U124" s="195" t="s">
        <v>16</v>
      </c>
      <c r="V124" s="199"/>
      <c r="W124" s="200"/>
      <c r="X124" s="96"/>
    </row>
    <row r="125" spans="2:26" ht="15" customHeight="1" x14ac:dyDescent="0.2">
      <c r="B125" s="97"/>
      <c r="C125" s="100" t="s">
        <v>86</v>
      </c>
      <c r="D125" s="100" t="s">
        <v>98</v>
      </c>
      <c r="E125" s="101" t="s">
        <v>99</v>
      </c>
      <c r="F125" s="100" t="s">
        <v>86</v>
      </c>
      <c r="G125" s="100" t="s">
        <v>98</v>
      </c>
      <c r="H125" s="100" t="s">
        <v>99</v>
      </c>
      <c r="I125" s="100" t="s">
        <v>86</v>
      </c>
      <c r="J125" s="100" t="s">
        <v>98</v>
      </c>
      <c r="K125" s="100" t="s">
        <v>99</v>
      </c>
      <c r="L125" s="100" t="s">
        <v>86</v>
      </c>
      <c r="M125" s="100" t="s">
        <v>98</v>
      </c>
      <c r="N125" s="100" t="s">
        <v>99</v>
      </c>
      <c r="O125" s="102" t="s">
        <v>86</v>
      </c>
      <c r="P125" s="100" t="s">
        <v>98</v>
      </c>
      <c r="Q125" s="101" t="s">
        <v>99</v>
      </c>
      <c r="R125" s="100" t="s">
        <v>86</v>
      </c>
      <c r="S125" s="100" t="s">
        <v>98</v>
      </c>
      <c r="T125" s="100" t="s">
        <v>99</v>
      </c>
      <c r="U125" s="102" t="s">
        <v>86</v>
      </c>
      <c r="V125" s="100" t="s">
        <v>98</v>
      </c>
      <c r="W125" s="100" t="s">
        <v>99</v>
      </c>
      <c r="X125" s="96"/>
    </row>
    <row r="126" spans="2:26" ht="15" customHeight="1" x14ac:dyDescent="0.2">
      <c r="B126" s="103" t="s">
        <v>91</v>
      </c>
      <c r="C126" s="104">
        <v>98.717255030107097</v>
      </c>
      <c r="D126" s="105">
        <v>315.98425618355202</v>
      </c>
      <c r="E126" s="106">
        <v>2031.23231184576</v>
      </c>
      <c r="F126" s="104"/>
      <c r="G126" s="105">
        <v>1001.12000010734</v>
      </c>
      <c r="H126" s="106">
        <v>1257.4114031777899</v>
      </c>
      <c r="I126" s="104"/>
      <c r="J126" s="105"/>
      <c r="K126" s="106"/>
      <c r="L126" s="104">
        <v>333.332223137406</v>
      </c>
      <c r="M126" s="105">
        <v>2832.11022884264</v>
      </c>
      <c r="N126" s="106">
        <v>2965.9551429284902</v>
      </c>
      <c r="O126" s="104">
        <v>624.52893273864299</v>
      </c>
      <c r="P126" s="105">
        <v>3762.70364541759</v>
      </c>
      <c r="Q126" s="106">
        <v>1124.23850374843</v>
      </c>
      <c r="R126" s="104">
        <v>86.127837509854501</v>
      </c>
      <c r="S126" s="105">
        <v>325.70790318389601</v>
      </c>
      <c r="T126" s="106">
        <v>127.394351394759</v>
      </c>
      <c r="U126" s="104">
        <v>1142.7062484160101</v>
      </c>
      <c r="V126" s="105">
        <v>8237.6260337350304</v>
      </c>
      <c r="W126" s="106">
        <v>7506.2317130952197</v>
      </c>
      <c r="X126" s="96"/>
    </row>
    <row r="127" spans="2:26" ht="15" customHeight="1" x14ac:dyDescent="0.2">
      <c r="B127" s="107" t="s">
        <v>92</v>
      </c>
      <c r="C127" s="108">
        <v>86.268526105627402</v>
      </c>
      <c r="D127" s="109">
        <v>299.77671938987697</v>
      </c>
      <c r="E127" s="110">
        <v>1867.05310064014</v>
      </c>
      <c r="F127" s="108"/>
      <c r="G127" s="109">
        <v>949.70571432516397</v>
      </c>
      <c r="H127" s="110">
        <v>1352.25965292148</v>
      </c>
      <c r="I127" s="108"/>
      <c r="J127" s="109">
        <v>1.4515061404323699</v>
      </c>
      <c r="K127" s="110">
        <v>19.0052445064123</v>
      </c>
      <c r="L127" s="108">
        <v>372.69900821946499</v>
      </c>
      <c r="M127" s="109">
        <v>2734.3053865075999</v>
      </c>
      <c r="N127" s="110">
        <v>2736.6406373598702</v>
      </c>
      <c r="O127" s="108">
        <v>562.85830614944405</v>
      </c>
      <c r="P127" s="109">
        <v>3459.07760664226</v>
      </c>
      <c r="Q127" s="110">
        <v>1098.3699196569801</v>
      </c>
      <c r="R127" s="108">
        <v>123.78501069693201</v>
      </c>
      <c r="S127" s="109">
        <v>321.39112005577499</v>
      </c>
      <c r="T127" s="110">
        <v>119.756187268329</v>
      </c>
      <c r="U127" s="108">
        <v>1145.6108511714699</v>
      </c>
      <c r="V127" s="109">
        <v>7765.7080530611101</v>
      </c>
      <c r="W127" s="110">
        <v>7193.0847423532095</v>
      </c>
      <c r="X127" s="96"/>
    </row>
    <row r="128" spans="2:26" ht="15" customHeight="1" x14ac:dyDescent="0.2">
      <c r="B128" s="107" t="s">
        <v>93</v>
      </c>
      <c r="C128" s="108">
        <v>117.720658747671</v>
      </c>
      <c r="D128" s="109">
        <v>275.16468166726702</v>
      </c>
      <c r="E128" s="110">
        <v>1921.6693631415501</v>
      </c>
      <c r="F128" s="108"/>
      <c r="G128" s="109">
        <v>896.66267479605403</v>
      </c>
      <c r="H128" s="110">
        <v>1417.40541901239</v>
      </c>
      <c r="I128" s="108"/>
      <c r="J128" s="109">
        <v>10.590356503657</v>
      </c>
      <c r="K128" s="110">
        <v>147.34694715617499</v>
      </c>
      <c r="L128" s="108">
        <v>303.89689867738798</v>
      </c>
      <c r="M128" s="109">
        <v>2599.6676048126701</v>
      </c>
      <c r="N128" s="110">
        <v>2838.24433582951</v>
      </c>
      <c r="O128" s="108">
        <v>614.32943306675202</v>
      </c>
      <c r="P128" s="109">
        <v>3455.1311693308198</v>
      </c>
      <c r="Q128" s="110">
        <v>1103.0541666942199</v>
      </c>
      <c r="R128" s="108">
        <v>107.888161280867</v>
      </c>
      <c r="S128" s="109">
        <v>308.26193654416102</v>
      </c>
      <c r="T128" s="110">
        <v>130.51510816256899</v>
      </c>
      <c r="U128" s="108">
        <v>1143.8351517726801</v>
      </c>
      <c r="V128" s="109">
        <v>7545.4784236546302</v>
      </c>
      <c r="W128" s="110">
        <v>7558.2353399964204</v>
      </c>
      <c r="X128" s="96"/>
    </row>
    <row r="129" spans="2:24" ht="15" customHeight="1" x14ac:dyDescent="0.2">
      <c r="B129" s="107" t="s">
        <v>94</v>
      </c>
      <c r="C129" s="108">
        <v>66.711196556383399</v>
      </c>
      <c r="D129" s="109">
        <v>231.417884659707</v>
      </c>
      <c r="E129" s="110">
        <v>1421.45047145898</v>
      </c>
      <c r="F129" s="108"/>
      <c r="G129" s="109">
        <v>962.26710463427003</v>
      </c>
      <c r="H129" s="110">
        <v>1352.21490319688</v>
      </c>
      <c r="I129" s="108"/>
      <c r="J129" s="109">
        <v>32.351687125332901</v>
      </c>
      <c r="K129" s="110">
        <v>179.10076830403301</v>
      </c>
      <c r="L129" s="108">
        <v>278.762648930426</v>
      </c>
      <c r="M129" s="109">
        <v>2197.2069650470899</v>
      </c>
      <c r="N129" s="110">
        <v>2275.1270747436001</v>
      </c>
      <c r="O129" s="108">
        <v>434.26178800190701</v>
      </c>
      <c r="P129" s="109">
        <v>2588.0415955418998</v>
      </c>
      <c r="Q129" s="110">
        <v>875.65415253921105</v>
      </c>
      <c r="R129" s="108">
        <v>77.179347128232493</v>
      </c>
      <c r="S129" s="109">
        <v>242.61876535644799</v>
      </c>
      <c r="T129" s="110">
        <v>122.949407424412</v>
      </c>
      <c r="U129" s="108">
        <v>856.91498061694904</v>
      </c>
      <c r="V129" s="109">
        <v>6253.9040023647503</v>
      </c>
      <c r="W129" s="110">
        <v>6226.4967776671101</v>
      </c>
      <c r="X129" s="96"/>
    </row>
    <row r="130" spans="2:24" ht="15" customHeight="1" x14ac:dyDescent="0.2">
      <c r="B130" s="107" t="s">
        <v>95</v>
      </c>
      <c r="C130" s="108">
        <v>81.906947885153897</v>
      </c>
      <c r="D130" s="109">
        <v>227.734017358122</v>
      </c>
      <c r="E130" s="110">
        <v>1657.1207546421199</v>
      </c>
      <c r="F130" s="108"/>
      <c r="G130" s="109">
        <v>1163.3102456787001</v>
      </c>
      <c r="H130" s="110">
        <v>1546.1341796137301</v>
      </c>
      <c r="I130" s="108"/>
      <c r="J130" s="109">
        <v>22.961406872334699</v>
      </c>
      <c r="K130" s="110">
        <v>390.17807319476998</v>
      </c>
      <c r="L130" s="108">
        <v>356.41226938114301</v>
      </c>
      <c r="M130" s="109">
        <v>2759.50914024338</v>
      </c>
      <c r="N130" s="110">
        <v>2537.5133996896802</v>
      </c>
      <c r="O130" s="108">
        <v>551.85604371809598</v>
      </c>
      <c r="P130" s="109">
        <v>3019.9100006078602</v>
      </c>
      <c r="Q130" s="110">
        <v>1098.3394141352601</v>
      </c>
      <c r="R130" s="108">
        <v>89.515888593704503</v>
      </c>
      <c r="S130" s="109">
        <v>322.77317389985001</v>
      </c>
      <c r="T130" s="110">
        <v>118.939257883721</v>
      </c>
      <c r="U130" s="108">
        <v>1079.6911495781001</v>
      </c>
      <c r="V130" s="109">
        <v>7516.1979846602499</v>
      </c>
      <c r="W130" s="110">
        <v>7348.2250791592796</v>
      </c>
    </row>
    <row r="131" spans="2:24" ht="15" customHeight="1" x14ac:dyDescent="0.2">
      <c r="B131" s="107" t="s">
        <v>96</v>
      </c>
      <c r="C131" s="108">
        <v>125.05404084830499</v>
      </c>
      <c r="D131" s="109">
        <v>290.08628019762301</v>
      </c>
      <c r="E131" s="110">
        <v>1581.32761677698</v>
      </c>
      <c r="F131" s="108"/>
      <c r="G131" s="109">
        <v>1078.4441818068899</v>
      </c>
      <c r="H131" s="110">
        <v>1549.2374460334099</v>
      </c>
      <c r="I131" s="108"/>
      <c r="J131" s="109">
        <v>118.463213119504</v>
      </c>
      <c r="K131" s="110">
        <v>485.06179862613499</v>
      </c>
      <c r="L131" s="108">
        <v>255.81374367216401</v>
      </c>
      <c r="M131" s="109">
        <v>2682.9108178744</v>
      </c>
      <c r="N131" s="110">
        <v>2407.0025353342498</v>
      </c>
      <c r="O131" s="108">
        <v>596.11260184537798</v>
      </c>
      <c r="P131" s="109">
        <v>3124.6882707158902</v>
      </c>
      <c r="Q131" s="110">
        <v>1086.05415443273</v>
      </c>
      <c r="R131" s="108">
        <v>101.840041709006</v>
      </c>
      <c r="S131" s="109">
        <v>360.01990175097399</v>
      </c>
      <c r="T131" s="110">
        <v>113.67172111427</v>
      </c>
      <c r="U131" s="108">
        <v>1078.82042807485</v>
      </c>
      <c r="V131" s="109">
        <v>7654.6126654652799</v>
      </c>
      <c r="W131" s="110">
        <v>7222.35527231778</v>
      </c>
    </row>
    <row r="132" spans="2:24" ht="15" customHeight="1" x14ac:dyDescent="0.2">
      <c r="B132" s="107" t="s">
        <v>124</v>
      </c>
      <c r="C132" s="108">
        <v>94.144334493750506</v>
      </c>
      <c r="D132" s="109">
        <v>258.62182181988697</v>
      </c>
      <c r="E132" s="110">
        <v>1653.47820673162</v>
      </c>
      <c r="F132" s="108"/>
      <c r="G132" s="109">
        <v>1054.5626707643801</v>
      </c>
      <c r="H132" s="110">
        <v>1488.39859646167</v>
      </c>
      <c r="I132" s="108"/>
      <c r="J132" s="109">
        <v>109.065173092677</v>
      </c>
      <c r="K132" s="110">
        <v>562.02656922613096</v>
      </c>
      <c r="L132" s="108">
        <v>334.34387289439098</v>
      </c>
      <c r="M132" s="109">
        <v>2684.0862924934399</v>
      </c>
      <c r="N132" s="110">
        <v>2348.7861189396899</v>
      </c>
      <c r="O132" s="108">
        <v>557.64178894392398</v>
      </c>
      <c r="P132" s="109">
        <v>3161.1424382547302</v>
      </c>
      <c r="Q132" s="110">
        <v>1072.1875187350399</v>
      </c>
      <c r="R132" s="108">
        <v>94.675693879185502</v>
      </c>
      <c r="S132" s="109">
        <v>354.47073454349299</v>
      </c>
      <c r="T132" s="110">
        <v>108.384974060644</v>
      </c>
      <c r="U132" s="108">
        <v>1080.8056902112501</v>
      </c>
      <c r="V132" s="109">
        <v>7621.9491309686</v>
      </c>
      <c r="W132" s="110">
        <v>7233.2619841548003</v>
      </c>
    </row>
    <row r="133" spans="2:24" ht="15" customHeight="1" x14ac:dyDescent="0.2">
      <c r="B133" s="182" t="s">
        <v>126</v>
      </c>
      <c r="C133" s="179">
        <v>96.643271508127327</v>
      </c>
      <c r="D133" s="180">
        <v>247.89704689547276</v>
      </c>
      <c r="E133" s="181">
        <v>1631.9960675432287</v>
      </c>
      <c r="F133" s="179"/>
      <c r="G133" s="180">
        <v>1007.2823109975943</v>
      </c>
      <c r="H133" s="181">
        <v>1569.6379713651868</v>
      </c>
      <c r="I133" s="179"/>
      <c r="J133" s="180">
        <v>170.4795475151692</v>
      </c>
      <c r="K133" s="181">
        <v>662.0866852061921</v>
      </c>
      <c r="L133" s="179">
        <v>360.26235492890112</v>
      </c>
      <c r="M133" s="180">
        <v>2520.4724497547436</v>
      </c>
      <c r="N133" s="181">
        <v>2190.4121962935455</v>
      </c>
      <c r="O133" s="179">
        <v>522.10292577727671</v>
      </c>
      <c r="P133" s="180">
        <v>3223.4141407412326</v>
      </c>
      <c r="Q133" s="181">
        <v>1071.6818679621308</v>
      </c>
      <c r="R133" s="179">
        <v>94.907420096878965</v>
      </c>
      <c r="S133" s="180">
        <v>408.34350151018344</v>
      </c>
      <c r="T133" s="181">
        <v>145.89421134084188</v>
      </c>
      <c r="U133" s="179">
        <v>1073.9159723111841</v>
      </c>
      <c r="V133" s="180">
        <v>7577.8889974143949</v>
      </c>
      <c r="W133" s="181">
        <v>7271.7089997111261</v>
      </c>
    </row>
    <row r="134" spans="2:24" ht="15" customHeight="1" x14ac:dyDescent="0.2">
      <c r="B134" s="97"/>
      <c r="C134" s="97"/>
      <c r="D134" s="97"/>
      <c r="E134" s="97"/>
      <c r="F134" s="97"/>
      <c r="G134" s="97"/>
      <c r="H134" s="97"/>
      <c r="I134" s="97"/>
      <c r="J134" s="97"/>
      <c r="K134" s="97"/>
      <c r="L134" s="97"/>
      <c r="M134" s="97"/>
      <c r="N134" s="97"/>
      <c r="O134" s="97"/>
      <c r="P134" s="97"/>
      <c r="Q134" s="97"/>
      <c r="R134" s="97"/>
      <c r="S134" s="97"/>
      <c r="T134" s="97"/>
      <c r="U134" s="97"/>
      <c r="V134" s="97"/>
      <c r="W134" s="97"/>
    </row>
    <row r="135" spans="2:24" ht="15" customHeight="1" x14ac:dyDescent="0.2">
      <c r="B135" s="9" t="s">
        <v>125</v>
      </c>
      <c r="C135" s="97"/>
      <c r="D135" s="97"/>
      <c r="E135" s="97"/>
      <c r="F135" s="97"/>
      <c r="G135" s="97"/>
      <c r="H135" s="97"/>
      <c r="I135" s="97"/>
      <c r="J135" s="97"/>
      <c r="K135" s="97"/>
      <c r="L135" s="97"/>
      <c r="M135" s="97"/>
      <c r="N135" s="97"/>
      <c r="O135" s="97"/>
      <c r="P135" s="97"/>
      <c r="Q135" s="97"/>
      <c r="R135" s="97"/>
      <c r="S135" s="97"/>
      <c r="T135" s="97"/>
      <c r="U135" s="97"/>
      <c r="V135" s="97"/>
      <c r="W135" s="97"/>
    </row>
    <row r="136" spans="2:24" ht="15" customHeight="1" x14ac:dyDescent="0.2">
      <c r="B136" s="9" t="s">
        <v>87</v>
      </c>
      <c r="C136" s="97"/>
      <c r="D136" s="97"/>
      <c r="E136" s="97"/>
      <c r="F136" s="97"/>
      <c r="G136" s="97"/>
      <c r="H136" s="97"/>
      <c r="I136" s="97"/>
      <c r="J136" s="97"/>
      <c r="K136" s="97"/>
      <c r="L136" s="97"/>
      <c r="M136" s="97"/>
      <c r="N136" s="97"/>
      <c r="O136" s="97"/>
      <c r="P136" s="97"/>
      <c r="Q136" s="97"/>
      <c r="R136" s="97"/>
      <c r="S136" s="97"/>
      <c r="T136" s="97"/>
      <c r="U136" s="97"/>
      <c r="V136" s="97"/>
      <c r="W136" s="97"/>
    </row>
    <row r="137" spans="2:24" ht="15" customHeight="1" x14ac:dyDescent="0.2">
      <c r="B137" s="9"/>
      <c r="C137" s="97"/>
      <c r="D137" s="97"/>
      <c r="E137" s="97"/>
      <c r="F137" s="97"/>
      <c r="G137" s="97"/>
      <c r="H137" s="97"/>
      <c r="I137" s="97"/>
      <c r="J137" s="97"/>
      <c r="K137" s="97"/>
      <c r="L137" s="97"/>
      <c r="M137" s="97"/>
      <c r="N137" s="97"/>
      <c r="O137" s="97"/>
      <c r="P137" s="97"/>
      <c r="Q137" s="97"/>
      <c r="R137" s="97"/>
      <c r="S137" s="97"/>
      <c r="T137" s="97"/>
      <c r="U137" s="97"/>
      <c r="V137" s="97"/>
      <c r="W137" s="97"/>
    </row>
    <row r="139" spans="2:24" ht="15" customHeight="1" x14ac:dyDescent="0.2">
      <c r="B139" s="97"/>
      <c r="C139" s="191" t="s">
        <v>100</v>
      </c>
      <c r="D139" s="192"/>
      <c r="E139" s="192"/>
      <c r="F139" s="192"/>
      <c r="G139" s="192"/>
      <c r="H139" s="192"/>
      <c r="I139" s="192"/>
      <c r="J139" s="192"/>
      <c r="K139" s="192"/>
      <c r="L139" s="192"/>
      <c r="M139" s="192"/>
      <c r="N139" s="192"/>
      <c r="O139" s="192"/>
      <c r="P139" s="192"/>
      <c r="Q139" s="192"/>
      <c r="R139" s="192"/>
      <c r="S139" s="192"/>
      <c r="T139" s="192"/>
      <c r="U139" s="192"/>
      <c r="V139" s="192"/>
      <c r="W139" s="193"/>
    </row>
    <row r="140" spans="2:24" ht="15" customHeight="1" x14ac:dyDescent="0.2">
      <c r="B140" s="98"/>
      <c r="C140" s="194" t="s">
        <v>85</v>
      </c>
      <c r="D140" s="194"/>
      <c r="E140" s="195"/>
      <c r="F140" s="194" t="s">
        <v>90</v>
      </c>
      <c r="G140" s="194"/>
      <c r="H140" s="194"/>
      <c r="I140" s="194" t="s">
        <v>89</v>
      </c>
      <c r="J140" s="194"/>
      <c r="K140" s="194"/>
      <c r="L140" s="194" t="s">
        <v>74</v>
      </c>
      <c r="M140" s="194"/>
      <c r="N140" s="194"/>
      <c r="O140" s="200" t="s">
        <v>26</v>
      </c>
      <c r="P140" s="194"/>
      <c r="Q140" s="195"/>
      <c r="R140" s="194" t="s">
        <v>76</v>
      </c>
      <c r="S140" s="194"/>
      <c r="T140" s="194"/>
      <c r="U140" s="195" t="s">
        <v>16</v>
      </c>
      <c r="V140" s="199"/>
      <c r="W140" s="200"/>
    </row>
    <row r="141" spans="2:24" ht="15" customHeight="1" x14ac:dyDescent="0.2">
      <c r="B141" s="99"/>
      <c r="C141" s="100" t="s">
        <v>86</v>
      </c>
      <c r="D141" s="100" t="s">
        <v>98</v>
      </c>
      <c r="E141" s="101" t="s">
        <v>99</v>
      </c>
      <c r="F141" s="100" t="s">
        <v>86</v>
      </c>
      <c r="G141" s="100" t="s">
        <v>98</v>
      </c>
      <c r="H141" s="100" t="s">
        <v>99</v>
      </c>
      <c r="I141" s="100" t="s">
        <v>86</v>
      </c>
      <c r="J141" s="100" t="s">
        <v>98</v>
      </c>
      <c r="K141" s="100" t="s">
        <v>99</v>
      </c>
      <c r="L141" s="100" t="s">
        <v>86</v>
      </c>
      <c r="M141" s="100" t="s">
        <v>98</v>
      </c>
      <c r="N141" s="100" t="s">
        <v>99</v>
      </c>
      <c r="O141" s="102" t="s">
        <v>86</v>
      </c>
      <c r="P141" s="100" t="s">
        <v>98</v>
      </c>
      <c r="Q141" s="101" t="s">
        <v>99</v>
      </c>
      <c r="R141" s="100" t="s">
        <v>86</v>
      </c>
      <c r="S141" s="100" t="s">
        <v>98</v>
      </c>
      <c r="T141" s="100" t="s">
        <v>99</v>
      </c>
      <c r="U141" s="102" t="s">
        <v>86</v>
      </c>
      <c r="V141" s="100" t="s">
        <v>98</v>
      </c>
      <c r="W141" s="100" t="s">
        <v>99</v>
      </c>
    </row>
    <row r="142" spans="2:24" ht="15" customHeight="1" x14ac:dyDescent="0.2">
      <c r="B142" s="103" t="s">
        <v>91</v>
      </c>
      <c r="C142" s="104">
        <v>762.36542547620513</v>
      </c>
      <c r="D142" s="105">
        <v>2248.6374748424018</v>
      </c>
      <c r="E142" s="106">
        <v>18435.14595710106</v>
      </c>
      <c r="F142" s="104">
        <v>0</v>
      </c>
      <c r="G142" s="105">
        <v>11821.784484907839</v>
      </c>
      <c r="H142" s="106">
        <v>23982.379455290189</v>
      </c>
      <c r="I142" s="104">
        <v>0</v>
      </c>
      <c r="J142" s="105">
        <v>0</v>
      </c>
      <c r="K142" s="106">
        <v>0</v>
      </c>
      <c r="L142" s="104">
        <v>4434.4457961170356</v>
      </c>
      <c r="M142" s="105">
        <v>23141.75087465594</v>
      </c>
      <c r="N142" s="106">
        <v>38307.144057013589</v>
      </c>
      <c r="O142" s="104">
        <v>15742.045750800944</v>
      </c>
      <c r="P142" s="105">
        <v>63618.801899561193</v>
      </c>
      <c r="Q142" s="106">
        <v>36301.231090442627</v>
      </c>
      <c r="R142" s="104">
        <v>1195.4065271632846</v>
      </c>
      <c r="S142" s="105">
        <v>3208.9792599536263</v>
      </c>
      <c r="T142" s="106">
        <v>2352.322822259689</v>
      </c>
      <c r="U142" s="104">
        <v>22134.26349955751</v>
      </c>
      <c r="V142" s="105">
        <v>104039.95399392102</v>
      </c>
      <c r="W142" s="106">
        <v>119378.22338210722</v>
      </c>
    </row>
    <row r="143" spans="2:24" ht="15" customHeight="1" x14ac:dyDescent="0.2">
      <c r="B143" s="107" t="s">
        <v>92</v>
      </c>
      <c r="C143" s="108">
        <v>693.16009911815138</v>
      </c>
      <c r="D143" s="109">
        <v>2201.6453946619772</v>
      </c>
      <c r="E143" s="110">
        <v>17013.160091584341</v>
      </c>
      <c r="F143" s="108">
        <v>0</v>
      </c>
      <c r="G143" s="109">
        <v>10475.656682523515</v>
      </c>
      <c r="H143" s="110">
        <v>25983.465866361679</v>
      </c>
      <c r="I143" s="108">
        <v>0</v>
      </c>
      <c r="J143" s="109">
        <v>18.752856512661772</v>
      </c>
      <c r="K143" s="110">
        <v>460.98232252764927</v>
      </c>
      <c r="L143" s="108">
        <v>4867.175992200765</v>
      </c>
      <c r="M143" s="109">
        <v>22740.596551907798</v>
      </c>
      <c r="N143" s="110">
        <v>35769.17522435217</v>
      </c>
      <c r="O143" s="108">
        <v>13439.772505375844</v>
      </c>
      <c r="P143" s="109">
        <v>58502.155570563162</v>
      </c>
      <c r="Q143" s="110">
        <v>34446.842688615878</v>
      </c>
      <c r="R143" s="108">
        <v>1895.8286377331519</v>
      </c>
      <c r="S143" s="109">
        <v>3284.6984033978752</v>
      </c>
      <c r="T143" s="110">
        <v>2351.9440335479389</v>
      </c>
      <c r="U143" s="108">
        <v>20895.937234427871</v>
      </c>
      <c r="V143" s="109">
        <v>97223.505459567008</v>
      </c>
      <c r="W143" s="110">
        <v>116025.57022698921</v>
      </c>
    </row>
    <row r="144" spans="2:24" ht="15" customHeight="1" x14ac:dyDescent="0.2">
      <c r="B144" s="107" t="s">
        <v>93</v>
      </c>
      <c r="C144" s="108">
        <v>973.13399501207095</v>
      </c>
      <c r="D144" s="109">
        <v>1952.5738622951071</v>
      </c>
      <c r="E144" s="110">
        <v>17094.01562198405</v>
      </c>
      <c r="F144" s="108">
        <v>0</v>
      </c>
      <c r="G144" s="109">
        <v>9743.1882908026437</v>
      </c>
      <c r="H144" s="110">
        <v>27982.210688446088</v>
      </c>
      <c r="I144" s="108">
        <v>0</v>
      </c>
      <c r="J144" s="109">
        <v>291.939321274561</v>
      </c>
      <c r="K144" s="110">
        <v>4127.0267739493347</v>
      </c>
      <c r="L144" s="108">
        <v>4029.1529052504779</v>
      </c>
      <c r="M144" s="109">
        <v>20928.781801249468</v>
      </c>
      <c r="N144" s="110">
        <v>37015.354631189912</v>
      </c>
      <c r="O144" s="108">
        <v>14921.779523700052</v>
      </c>
      <c r="P144" s="109">
        <v>58829.874446165122</v>
      </c>
      <c r="Q144" s="110">
        <v>33610.417160197518</v>
      </c>
      <c r="R144" s="108">
        <v>1533.432428478297</v>
      </c>
      <c r="S144" s="109">
        <v>3372.163605821991</v>
      </c>
      <c r="T144" s="110">
        <v>2639.625811232559</v>
      </c>
      <c r="U144" s="108">
        <v>21457.49885244088</v>
      </c>
      <c r="V144" s="109">
        <v>95118.52132760892</v>
      </c>
      <c r="W144" s="110">
        <v>122468.65068699942</v>
      </c>
    </row>
    <row r="145" spans="2:23" ht="15" customHeight="1" x14ac:dyDescent="0.2">
      <c r="B145" s="107" t="s">
        <v>94</v>
      </c>
      <c r="C145" s="108">
        <v>531.47535576338635</v>
      </c>
      <c r="D145" s="109">
        <v>1587.3941230384569</v>
      </c>
      <c r="E145" s="110">
        <v>12442.53578296088</v>
      </c>
      <c r="F145" s="108">
        <v>0</v>
      </c>
      <c r="G145" s="109">
        <v>11008.912809534369</v>
      </c>
      <c r="H145" s="110">
        <v>27291.833366679879</v>
      </c>
      <c r="I145" s="108">
        <v>0</v>
      </c>
      <c r="J145" s="109">
        <v>836.38772876614189</v>
      </c>
      <c r="K145" s="110">
        <v>5160.4972381397338</v>
      </c>
      <c r="L145" s="108">
        <v>3602.5626293661962</v>
      </c>
      <c r="M145" s="109">
        <v>17193.016498178491</v>
      </c>
      <c r="N145" s="110">
        <v>29291.6752734027</v>
      </c>
      <c r="O145" s="108">
        <v>10370.929547870546</v>
      </c>
      <c r="P145" s="109">
        <v>44701.177344770804</v>
      </c>
      <c r="Q145" s="110">
        <v>27497.89966145041</v>
      </c>
      <c r="R145" s="108">
        <v>912.42807157179345</v>
      </c>
      <c r="S145" s="109">
        <v>2553.959429065038</v>
      </c>
      <c r="T145" s="110">
        <v>2439.085899073732</v>
      </c>
      <c r="U145" s="108">
        <v>15417.39560457195</v>
      </c>
      <c r="V145" s="109">
        <v>77880.84793335326</v>
      </c>
      <c r="W145" s="110">
        <v>104123.52722170731</v>
      </c>
    </row>
    <row r="146" spans="2:23" ht="15" customHeight="1" x14ac:dyDescent="0.2">
      <c r="B146" s="107" t="s">
        <v>95</v>
      </c>
      <c r="C146" s="108">
        <v>708.39055565971489</v>
      </c>
      <c r="D146" s="109">
        <v>1490.977461421252</v>
      </c>
      <c r="E146" s="110">
        <v>14951.87353967492</v>
      </c>
      <c r="F146" s="108">
        <v>0</v>
      </c>
      <c r="G146" s="109">
        <v>13179.8476694977</v>
      </c>
      <c r="H146" s="110">
        <v>30968.16881436143</v>
      </c>
      <c r="I146" s="108">
        <v>0</v>
      </c>
      <c r="J146" s="109">
        <v>322.54197339175869</v>
      </c>
      <c r="K146" s="110">
        <v>10933.595907412369</v>
      </c>
      <c r="L146" s="108">
        <v>5050.0133766286735</v>
      </c>
      <c r="M146" s="109">
        <v>22105.325826894579</v>
      </c>
      <c r="N146" s="110">
        <v>32652.398041037479</v>
      </c>
      <c r="O146" s="108">
        <v>13987.924629723797</v>
      </c>
      <c r="P146" s="109">
        <v>51860.389777314958</v>
      </c>
      <c r="Q146" s="110">
        <v>35057.511586381559</v>
      </c>
      <c r="R146" s="108">
        <v>1151.5410646598643</v>
      </c>
      <c r="S146" s="109">
        <v>3356.8940048936702</v>
      </c>
      <c r="T146" s="110">
        <v>2208.6091721229209</v>
      </c>
      <c r="U146" s="108">
        <v>20897.869626672</v>
      </c>
      <c r="V146" s="109">
        <v>92315.976713413955</v>
      </c>
      <c r="W146" s="110">
        <v>126772.15706099028</v>
      </c>
    </row>
    <row r="147" spans="2:23" ht="15" customHeight="1" x14ac:dyDescent="0.2">
      <c r="B147" s="107" t="s">
        <v>96</v>
      </c>
      <c r="C147" s="108">
        <v>1029.863339986963</v>
      </c>
      <c r="D147" s="109">
        <v>2057.549753391193</v>
      </c>
      <c r="E147" s="110">
        <v>13967.57252428788</v>
      </c>
      <c r="F147" s="108">
        <v>0</v>
      </c>
      <c r="G147" s="109">
        <v>12191.58324556759</v>
      </c>
      <c r="H147" s="110">
        <v>30322.239152027611</v>
      </c>
      <c r="I147" s="108">
        <v>0</v>
      </c>
      <c r="J147" s="109">
        <v>2007.913471841754</v>
      </c>
      <c r="K147" s="110">
        <v>13876.798206246634</v>
      </c>
      <c r="L147" s="108">
        <v>3364.2871799139239</v>
      </c>
      <c r="M147" s="109">
        <v>21779.3043632562</v>
      </c>
      <c r="N147" s="110">
        <v>30258.464140139149</v>
      </c>
      <c r="O147" s="108">
        <v>14025.058940277178</v>
      </c>
      <c r="P147" s="109">
        <v>52387.22415212659</v>
      </c>
      <c r="Q147" s="110">
        <v>32289.757659415631</v>
      </c>
      <c r="R147" s="108">
        <v>1392.749828922166</v>
      </c>
      <c r="S147" s="109">
        <v>3658.0880769527939</v>
      </c>
      <c r="T147" s="110">
        <v>2225.3960744567898</v>
      </c>
      <c r="U147" s="108">
        <v>19811.95928910025</v>
      </c>
      <c r="V147" s="109">
        <v>94081.663063136177</v>
      </c>
      <c r="W147" s="110">
        <v>122940.22775657379</v>
      </c>
    </row>
    <row r="148" spans="2:23" ht="15" customHeight="1" x14ac:dyDescent="0.2">
      <c r="B148" s="107" t="s">
        <v>124</v>
      </c>
      <c r="C148" s="108">
        <v>762.42350388953957</v>
      </c>
      <c r="D148" s="109">
        <v>1767.4951462577069</v>
      </c>
      <c r="E148" s="110">
        <v>14539.872066465621</v>
      </c>
      <c r="F148" s="108">
        <v>0</v>
      </c>
      <c r="G148" s="109">
        <v>11770.993322013981</v>
      </c>
      <c r="H148" s="110">
        <v>29340.81391314177</v>
      </c>
      <c r="I148" s="108">
        <v>0</v>
      </c>
      <c r="J148" s="109">
        <v>1985.419235926727</v>
      </c>
      <c r="K148" s="110">
        <v>15522.26724921863</v>
      </c>
      <c r="L148" s="108">
        <v>4101.341725337551</v>
      </c>
      <c r="M148" s="109">
        <v>21267.948096833439</v>
      </c>
      <c r="N148" s="110">
        <v>29324.710594015989</v>
      </c>
      <c r="O148" s="108">
        <v>12868.944778384524</v>
      </c>
      <c r="P148" s="109">
        <v>53545.927630338134</v>
      </c>
      <c r="Q148" s="110">
        <v>31062.73884276464</v>
      </c>
      <c r="R148" s="108">
        <v>1205.0794581460655</v>
      </c>
      <c r="S148" s="109">
        <v>3764.3705737891732</v>
      </c>
      <c r="T148" s="110">
        <v>2006.1180600921841</v>
      </c>
      <c r="U148" s="108">
        <v>18937.789465757651</v>
      </c>
      <c r="V148" s="109">
        <v>94102.154005159202</v>
      </c>
      <c r="W148" s="110">
        <v>121796.52072569881</v>
      </c>
    </row>
    <row r="149" spans="2:23" ht="15" customHeight="1" x14ac:dyDescent="0.2">
      <c r="B149" s="182" t="s">
        <v>126</v>
      </c>
      <c r="C149" s="179">
        <v>181.81991676349313</v>
      </c>
      <c r="D149" s="180">
        <v>962.48756046585277</v>
      </c>
      <c r="E149" s="181">
        <v>15617.970255826129</v>
      </c>
      <c r="F149" s="179">
        <v>0</v>
      </c>
      <c r="G149" s="180">
        <v>8344.5998486166754</v>
      </c>
      <c r="H149" s="181">
        <v>32155.642165949786</v>
      </c>
      <c r="I149" s="179">
        <v>0</v>
      </c>
      <c r="J149" s="180">
        <v>1072.4561520612683</v>
      </c>
      <c r="K149" s="181">
        <v>19994.500782540093</v>
      </c>
      <c r="L149" s="179">
        <v>4465.6855161156709</v>
      </c>
      <c r="M149" s="180">
        <v>16214.022338701843</v>
      </c>
      <c r="N149" s="181">
        <v>30872.797864801247</v>
      </c>
      <c r="O149" s="179">
        <v>15682.738248275777</v>
      </c>
      <c r="P149" s="180">
        <v>47143.837030049435</v>
      </c>
      <c r="Q149" s="181">
        <v>35052.979025335328</v>
      </c>
      <c r="R149" s="179">
        <v>1357.1005571194389</v>
      </c>
      <c r="S149" s="180">
        <v>3652.7354900558835</v>
      </c>
      <c r="T149" s="181">
        <v>2838.8202962234823</v>
      </c>
      <c r="U149" s="179">
        <v>21687.344238274385</v>
      </c>
      <c r="V149" s="180">
        <v>77390.13841995089</v>
      </c>
      <c r="W149" s="181">
        <v>136532.71039067613</v>
      </c>
    </row>
    <row r="150" spans="2:23" ht="15" customHeight="1" x14ac:dyDescent="0.2">
      <c r="B150" s="97"/>
      <c r="C150" s="111"/>
      <c r="D150" s="111"/>
      <c r="E150" s="111"/>
      <c r="F150" s="111"/>
      <c r="G150" s="111"/>
      <c r="H150" s="111"/>
      <c r="I150" s="111"/>
      <c r="J150" s="111"/>
      <c r="K150" s="111"/>
      <c r="L150" s="111"/>
      <c r="M150" s="111"/>
      <c r="N150" s="111"/>
      <c r="O150" s="111"/>
      <c r="P150" s="111"/>
      <c r="Q150" s="111"/>
      <c r="R150" s="111"/>
      <c r="S150" s="111"/>
      <c r="T150" s="111"/>
      <c r="U150" s="111"/>
      <c r="V150" s="111"/>
      <c r="W150" s="111"/>
    </row>
    <row r="151" spans="2:23" ht="15" customHeight="1" x14ac:dyDescent="0.2">
      <c r="B151" s="9" t="s">
        <v>125</v>
      </c>
      <c r="C151" s="111"/>
      <c r="D151" s="111"/>
      <c r="E151" s="111"/>
      <c r="F151" s="111"/>
      <c r="G151" s="111"/>
      <c r="H151" s="111"/>
      <c r="I151" s="111"/>
      <c r="J151" s="111"/>
      <c r="K151" s="111"/>
      <c r="L151" s="111"/>
      <c r="M151" s="111"/>
      <c r="N151" s="111"/>
      <c r="O151" s="111"/>
      <c r="P151" s="111"/>
      <c r="Q151" s="111"/>
      <c r="R151" s="111"/>
      <c r="S151" s="111"/>
      <c r="T151" s="111"/>
      <c r="U151" s="111"/>
      <c r="V151" s="111"/>
      <c r="W151" s="111"/>
    </row>
    <row r="152" spans="2:23" ht="15" customHeight="1" x14ac:dyDescent="0.2">
      <c r="B152" s="9" t="s">
        <v>87</v>
      </c>
      <c r="C152" s="111"/>
      <c r="D152" s="111"/>
      <c r="E152" s="111"/>
      <c r="F152" s="111"/>
      <c r="G152" s="111"/>
      <c r="H152" s="111"/>
      <c r="I152" s="111"/>
      <c r="J152" s="111"/>
      <c r="K152" s="111"/>
      <c r="L152" s="111"/>
      <c r="M152" s="111"/>
      <c r="N152" s="111"/>
      <c r="O152" s="111"/>
      <c r="P152" s="111"/>
      <c r="Q152" s="111"/>
      <c r="R152" s="111"/>
      <c r="S152" s="111"/>
      <c r="T152" s="111"/>
      <c r="U152" s="111"/>
      <c r="V152" s="111"/>
      <c r="W152" s="111"/>
    </row>
  </sheetData>
  <sortState ref="P137:R141">
    <sortCondition ref="P137"/>
  </sortState>
  <mergeCells count="36">
    <mergeCell ref="C55:E55"/>
    <mergeCell ref="F55:H55"/>
    <mergeCell ref="I55:K55"/>
    <mergeCell ref="B2:T10"/>
    <mergeCell ref="C17:M17"/>
    <mergeCell ref="N17:X17"/>
    <mergeCell ref="C139:W139"/>
    <mergeCell ref="C140:E140"/>
    <mergeCell ref="F140:H140"/>
    <mergeCell ref="I140:K140"/>
    <mergeCell ref="L140:N140"/>
    <mergeCell ref="O140:Q140"/>
    <mergeCell ref="R140:T140"/>
    <mergeCell ref="U140:W140"/>
    <mergeCell ref="U124:W124"/>
    <mergeCell ref="I108:K108"/>
    <mergeCell ref="F108:H108"/>
    <mergeCell ref="L108:N108"/>
    <mergeCell ref="O108:Q108"/>
    <mergeCell ref="C123:W123"/>
    <mergeCell ref="C124:E124"/>
    <mergeCell ref="I124:K124"/>
    <mergeCell ref="F124:H124"/>
    <mergeCell ref="L124:N124"/>
    <mergeCell ref="O124:Q124"/>
    <mergeCell ref="R124:T124"/>
    <mergeCell ref="Y17:AI17"/>
    <mergeCell ref="C35:M35"/>
    <mergeCell ref="N35:X35"/>
    <mergeCell ref="C107:W107"/>
    <mergeCell ref="C108:E108"/>
    <mergeCell ref="C81:I81"/>
    <mergeCell ref="J81:P81"/>
    <mergeCell ref="Q81:W81"/>
    <mergeCell ref="R108:T108"/>
    <mergeCell ref="U108:W108"/>
  </mergeCells>
  <pageMargins left="0.70866141732283472" right="0.70866141732283472" top="0.74803149606299213" bottom="0.74803149606299213" header="0.31496062992125984" footer="0.31496062992125984"/>
  <pageSetup paperSize="9"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2:G72"/>
  <sheetViews>
    <sheetView workbookViewId="0"/>
  </sheetViews>
  <sheetFormatPr baseColWidth="10" defaultRowHeight="12.75" x14ac:dyDescent="0.2"/>
  <cols>
    <col min="1" max="3" width="11.42578125" style="53"/>
    <col min="4" max="4" width="14.42578125" style="53" customWidth="1"/>
    <col min="5" max="16384" width="11.42578125" style="53"/>
  </cols>
  <sheetData>
    <row r="2" spans="1:7" x14ac:dyDescent="0.2">
      <c r="B2" s="54" t="s">
        <v>35</v>
      </c>
    </row>
    <row r="4" spans="1:7" ht="25.5" x14ac:dyDescent="0.25">
      <c r="C4" s="55" t="s">
        <v>6</v>
      </c>
      <c r="D4" s="56" t="s">
        <v>7</v>
      </c>
      <c r="E4" s="57" t="s">
        <v>8</v>
      </c>
      <c r="F4" s="58"/>
      <c r="G4" s="58"/>
    </row>
    <row r="5" spans="1:7" ht="15" x14ac:dyDescent="0.25">
      <c r="B5" s="59">
        <v>2010</v>
      </c>
      <c r="C5" s="60">
        <v>2853</v>
      </c>
      <c r="D5" s="61">
        <v>281</v>
      </c>
      <c r="E5" s="47">
        <v>3706</v>
      </c>
      <c r="F5" s="58"/>
      <c r="G5" s="58"/>
    </row>
    <row r="6" spans="1:7" ht="15" x14ac:dyDescent="0.25">
      <c r="B6" s="62">
        <v>2011</v>
      </c>
      <c r="C6" s="60">
        <v>2737</v>
      </c>
      <c r="D6" s="61">
        <v>233</v>
      </c>
      <c r="E6" s="47">
        <v>3661</v>
      </c>
      <c r="F6" s="58"/>
      <c r="G6" s="58"/>
    </row>
    <row r="7" spans="1:7" ht="15" x14ac:dyDescent="0.25">
      <c r="B7" s="62">
        <v>2012</v>
      </c>
      <c r="C7" s="60">
        <v>2583</v>
      </c>
      <c r="D7" s="61">
        <v>283</v>
      </c>
      <c r="E7" s="47">
        <v>3425</v>
      </c>
      <c r="F7" s="58"/>
      <c r="G7" s="58"/>
    </row>
    <row r="8" spans="1:7" ht="15" x14ac:dyDescent="0.25">
      <c r="B8" s="62">
        <v>2013</v>
      </c>
      <c r="C8" s="60">
        <v>2298</v>
      </c>
      <c r="D8" s="61">
        <v>227</v>
      </c>
      <c r="E8" s="47">
        <v>3004</v>
      </c>
      <c r="F8" s="58"/>
      <c r="G8" s="58"/>
    </row>
    <row r="9" spans="1:7" ht="15" x14ac:dyDescent="0.25">
      <c r="B9" s="62">
        <v>2014</v>
      </c>
      <c r="C9" s="60">
        <v>2238</v>
      </c>
      <c r="D9" s="61">
        <v>260</v>
      </c>
      <c r="E9" s="47">
        <v>2880</v>
      </c>
      <c r="F9" s="58"/>
      <c r="G9" s="58"/>
    </row>
    <row r="10" spans="1:7" ht="15" x14ac:dyDescent="0.25">
      <c r="A10" s="63"/>
      <c r="B10" s="62">
        <v>2015</v>
      </c>
      <c r="C10" s="65">
        <v>2595</v>
      </c>
      <c r="D10" s="66">
        <v>226</v>
      </c>
      <c r="E10" s="46">
        <v>3356</v>
      </c>
      <c r="F10" s="58"/>
      <c r="G10" s="58"/>
    </row>
    <row r="11" spans="1:7" ht="15" x14ac:dyDescent="0.25">
      <c r="A11" s="63"/>
      <c r="B11" s="62">
        <v>2016</v>
      </c>
      <c r="C11" s="65">
        <v>2397</v>
      </c>
      <c r="D11" s="66">
        <v>261</v>
      </c>
      <c r="E11" s="46">
        <v>3174</v>
      </c>
      <c r="F11" s="58"/>
      <c r="G11" s="58"/>
    </row>
    <row r="12" spans="1:7" ht="15" x14ac:dyDescent="0.25">
      <c r="A12" s="63"/>
      <c r="B12" s="64">
        <v>2017</v>
      </c>
      <c r="C12" s="65">
        <v>2611</v>
      </c>
      <c r="D12" s="66">
        <v>236</v>
      </c>
      <c r="E12" s="46">
        <v>3456</v>
      </c>
      <c r="F12" s="58"/>
      <c r="G12" s="58"/>
    </row>
    <row r="13" spans="1:7" ht="15" x14ac:dyDescent="0.25">
      <c r="A13" s="63"/>
      <c r="B13" s="64">
        <v>2018</v>
      </c>
      <c r="C13" s="65">
        <v>2586</v>
      </c>
      <c r="D13" s="66">
        <v>240</v>
      </c>
      <c r="E13" s="46">
        <v>3366</v>
      </c>
      <c r="F13" s="58"/>
      <c r="G13" s="58"/>
    </row>
    <row r="14" spans="1:7" ht="15" x14ac:dyDescent="0.25">
      <c r="A14" s="63"/>
      <c r="B14" s="64">
        <v>2019</v>
      </c>
      <c r="C14" s="65">
        <v>2824</v>
      </c>
      <c r="D14" s="66">
        <v>254</v>
      </c>
      <c r="E14" s="46">
        <v>3675</v>
      </c>
      <c r="F14" s="58"/>
      <c r="G14" s="58"/>
    </row>
    <row r="15" spans="1:7" ht="15" x14ac:dyDescent="0.25">
      <c r="A15" s="63"/>
      <c r="B15" s="64">
        <v>2020</v>
      </c>
      <c r="C15" s="65">
        <v>2623</v>
      </c>
      <c r="D15" s="66">
        <v>239</v>
      </c>
      <c r="E15" s="46">
        <v>3412</v>
      </c>
      <c r="F15" s="58"/>
      <c r="G15" s="58"/>
    </row>
    <row r="16" spans="1:7" ht="15" x14ac:dyDescent="0.25">
      <c r="A16" s="63"/>
      <c r="B16" s="64">
        <v>2021</v>
      </c>
      <c r="C16" s="65">
        <v>2978</v>
      </c>
      <c r="D16" s="66">
        <v>275</v>
      </c>
      <c r="E16" s="46">
        <v>3769</v>
      </c>
      <c r="F16" s="58"/>
      <c r="G16" s="58"/>
    </row>
    <row r="17" spans="1:7" ht="15" x14ac:dyDescent="0.25">
      <c r="A17" s="63"/>
      <c r="B17" s="64">
        <v>2022</v>
      </c>
      <c r="C17" s="65">
        <v>2922</v>
      </c>
      <c r="D17" s="66">
        <v>283</v>
      </c>
      <c r="E17" s="46">
        <v>3811</v>
      </c>
      <c r="F17" s="58"/>
      <c r="G17" s="58"/>
    </row>
    <row r="18" spans="1:7" ht="15" x14ac:dyDescent="0.25">
      <c r="A18" s="63"/>
      <c r="B18" s="64">
        <v>2023</v>
      </c>
      <c r="C18" s="65">
        <v>3181</v>
      </c>
      <c r="D18" s="66">
        <v>231</v>
      </c>
      <c r="E18" s="46">
        <v>4200</v>
      </c>
      <c r="F18" s="58"/>
      <c r="G18" s="58"/>
    </row>
    <row r="19" spans="1:7" ht="15" x14ac:dyDescent="0.25">
      <c r="A19" s="63"/>
      <c r="B19" s="185">
        <v>2024</v>
      </c>
      <c r="C19" s="183">
        <v>3344</v>
      </c>
      <c r="D19" s="184">
        <v>239</v>
      </c>
      <c r="E19" s="158">
        <v>4300</v>
      </c>
      <c r="F19" s="58"/>
      <c r="G19" s="58"/>
    </row>
    <row r="20" spans="1:7" x14ac:dyDescent="0.2">
      <c r="A20" s="63"/>
      <c r="B20" s="63"/>
      <c r="C20" s="63"/>
      <c r="D20" s="63"/>
      <c r="E20" s="63"/>
      <c r="F20" s="63"/>
    </row>
    <row r="21" spans="1:7" x14ac:dyDescent="0.2">
      <c r="B21" s="67" t="s">
        <v>125</v>
      </c>
    </row>
    <row r="22" spans="1:7" x14ac:dyDescent="0.2">
      <c r="B22" s="67" t="s">
        <v>36</v>
      </c>
    </row>
    <row r="26" spans="1:7" x14ac:dyDescent="0.2">
      <c r="B26" s="54" t="s">
        <v>143</v>
      </c>
    </row>
    <row r="28" spans="1:7" ht="25.5" x14ac:dyDescent="0.25">
      <c r="C28" s="55" t="s">
        <v>6</v>
      </c>
      <c r="D28" s="56" t="s">
        <v>7</v>
      </c>
      <c r="E28" s="57" t="s">
        <v>8</v>
      </c>
      <c r="F28" s="58"/>
      <c r="G28" s="58"/>
    </row>
    <row r="29" spans="1:7" ht="15" x14ac:dyDescent="0.25">
      <c r="B29" s="59">
        <v>2010</v>
      </c>
      <c r="C29" s="60">
        <v>2098</v>
      </c>
      <c r="D29" s="61">
        <v>181</v>
      </c>
      <c r="E29" s="47">
        <v>2720</v>
      </c>
      <c r="F29" s="58"/>
      <c r="G29" s="58"/>
    </row>
    <row r="30" spans="1:7" ht="15" x14ac:dyDescent="0.25">
      <c r="B30" s="62">
        <v>2011</v>
      </c>
      <c r="C30" s="60">
        <v>1950</v>
      </c>
      <c r="D30" s="61">
        <v>148</v>
      </c>
      <c r="E30" s="47">
        <v>2621</v>
      </c>
      <c r="F30" s="58"/>
      <c r="G30" s="58"/>
    </row>
    <row r="31" spans="1:7" ht="15" x14ac:dyDescent="0.25">
      <c r="B31" s="62">
        <v>2012</v>
      </c>
      <c r="C31" s="60">
        <v>1813</v>
      </c>
      <c r="D31" s="61">
        <v>189</v>
      </c>
      <c r="E31" s="47">
        <v>2358</v>
      </c>
      <c r="F31" s="58"/>
      <c r="G31" s="58"/>
    </row>
    <row r="32" spans="1:7" ht="15" x14ac:dyDescent="0.25">
      <c r="B32" s="62">
        <v>2013</v>
      </c>
      <c r="C32" s="60">
        <v>1585</v>
      </c>
      <c r="D32" s="61">
        <v>159</v>
      </c>
      <c r="E32" s="47">
        <v>2038</v>
      </c>
      <c r="F32" s="58"/>
      <c r="G32" s="58"/>
    </row>
    <row r="33" spans="2:7" ht="15" x14ac:dyDescent="0.25">
      <c r="B33" s="62">
        <v>2014</v>
      </c>
      <c r="C33" s="60">
        <v>1663</v>
      </c>
      <c r="D33" s="61">
        <v>173</v>
      </c>
      <c r="E33" s="47">
        <v>2094</v>
      </c>
      <c r="F33" s="58"/>
      <c r="G33" s="58"/>
    </row>
    <row r="34" spans="2:7" ht="15" x14ac:dyDescent="0.25">
      <c r="B34" s="62">
        <v>2015</v>
      </c>
      <c r="C34" s="65">
        <v>2051</v>
      </c>
      <c r="D34" s="66">
        <v>155</v>
      </c>
      <c r="E34" s="46">
        <v>2582</v>
      </c>
      <c r="F34" s="58"/>
      <c r="G34" s="58"/>
    </row>
    <row r="35" spans="2:7" ht="15" x14ac:dyDescent="0.25">
      <c r="B35" s="62">
        <v>2016</v>
      </c>
      <c r="C35" s="65">
        <v>1910</v>
      </c>
      <c r="D35" s="66">
        <v>178</v>
      </c>
      <c r="E35" s="46">
        <v>2482</v>
      </c>
      <c r="F35" s="58"/>
      <c r="G35" s="58"/>
    </row>
    <row r="36" spans="2:7" ht="15" x14ac:dyDescent="0.25">
      <c r="B36" s="64">
        <v>2017</v>
      </c>
      <c r="C36" s="65">
        <v>2088</v>
      </c>
      <c r="D36" s="66">
        <v>152</v>
      </c>
      <c r="E36" s="46">
        <v>2767</v>
      </c>
      <c r="F36" s="58"/>
      <c r="G36" s="58"/>
    </row>
    <row r="37" spans="2:7" ht="15" x14ac:dyDescent="0.25">
      <c r="B37" s="64">
        <v>2018</v>
      </c>
      <c r="C37" s="65">
        <v>2017</v>
      </c>
      <c r="D37" s="66">
        <v>144</v>
      </c>
      <c r="E37" s="46">
        <v>2642</v>
      </c>
      <c r="F37" s="58"/>
      <c r="G37" s="58"/>
    </row>
    <row r="38" spans="2:7" ht="15" x14ac:dyDescent="0.25">
      <c r="B38" s="64">
        <v>2019</v>
      </c>
      <c r="C38" s="65">
        <v>2273</v>
      </c>
      <c r="D38" s="66">
        <v>162</v>
      </c>
      <c r="E38" s="46">
        <v>2953</v>
      </c>
      <c r="F38" s="58"/>
      <c r="G38" s="58"/>
    </row>
    <row r="39" spans="2:7" ht="15" x14ac:dyDescent="0.25">
      <c r="B39" s="64">
        <v>2020</v>
      </c>
      <c r="C39" s="65">
        <v>2120</v>
      </c>
      <c r="D39" s="66">
        <v>165</v>
      </c>
      <c r="E39" s="46">
        <v>2703</v>
      </c>
      <c r="F39" s="58"/>
      <c r="G39" s="58"/>
    </row>
    <row r="40" spans="2:7" ht="15" x14ac:dyDescent="0.25">
      <c r="B40" s="64">
        <v>2021</v>
      </c>
      <c r="C40" s="65">
        <v>2503</v>
      </c>
      <c r="D40" s="66">
        <v>183</v>
      </c>
      <c r="E40" s="46">
        <v>3150</v>
      </c>
      <c r="F40" s="58"/>
      <c r="G40" s="58"/>
    </row>
    <row r="41" spans="2:7" ht="15" x14ac:dyDescent="0.25">
      <c r="B41" s="64">
        <v>2022</v>
      </c>
      <c r="C41" s="65">
        <v>2448</v>
      </c>
      <c r="D41" s="66">
        <v>172</v>
      </c>
      <c r="E41" s="46">
        <v>3208</v>
      </c>
      <c r="F41" s="58"/>
      <c r="G41" s="58"/>
    </row>
    <row r="42" spans="2:7" ht="15" x14ac:dyDescent="0.25">
      <c r="B42" s="64">
        <v>2023</v>
      </c>
      <c r="C42" s="65">
        <v>2740</v>
      </c>
      <c r="D42" s="66">
        <v>135</v>
      </c>
      <c r="E42" s="46">
        <v>3627</v>
      </c>
      <c r="F42" s="58"/>
      <c r="G42" s="58"/>
    </row>
    <row r="43" spans="2:7" ht="15" x14ac:dyDescent="0.25">
      <c r="B43" s="185">
        <v>2024</v>
      </c>
      <c r="C43" s="183">
        <v>2851</v>
      </c>
      <c r="D43" s="184">
        <v>160</v>
      </c>
      <c r="E43" s="158">
        <v>3672</v>
      </c>
      <c r="F43" s="58"/>
      <c r="G43" s="58"/>
    </row>
    <row r="44" spans="2:7" x14ac:dyDescent="0.2">
      <c r="B44" s="63"/>
      <c r="C44" s="63"/>
      <c r="D44" s="63"/>
      <c r="E44" s="63"/>
      <c r="F44" s="63"/>
    </row>
    <row r="45" spans="2:7" x14ac:dyDescent="0.2">
      <c r="B45" s="53" t="s">
        <v>39</v>
      </c>
    </row>
    <row r="46" spans="2:7" x14ac:dyDescent="0.2">
      <c r="B46" s="67" t="s">
        <v>125</v>
      </c>
    </row>
    <row r="47" spans="2:7" x14ac:dyDescent="0.2">
      <c r="B47" s="67" t="s">
        <v>129</v>
      </c>
    </row>
    <row r="51" spans="2:7" x14ac:dyDescent="0.2">
      <c r="B51" s="54" t="s">
        <v>37</v>
      </c>
    </row>
    <row r="53" spans="2:7" ht="25.5" x14ac:dyDescent="0.25">
      <c r="C53" s="55" t="s">
        <v>6</v>
      </c>
      <c r="D53" s="56" t="s">
        <v>7</v>
      </c>
      <c r="E53" s="57" t="s">
        <v>8</v>
      </c>
      <c r="F53" s="58"/>
      <c r="G53" s="58"/>
    </row>
    <row r="54" spans="2:7" ht="15" x14ac:dyDescent="0.25">
      <c r="B54" s="59">
        <v>2010</v>
      </c>
      <c r="C54" s="60">
        <v>755</v>
      </c>
      <c r="D54" s="61">
        <v>100</v>
      </c>
      <c r="E54" s="47">
        <v>986</v>
      </c>
      <c r="F54" s="58"/>
      <c r="G54" s="58"/>
    </row>
    <row r="55" spans="2:7" ht="15" x14ac:dyDescent="0.25">
      <c r="B55" s="62">
        <v>2011</v>
      </c>
      <c r="C55" s="60">
        <v>787</v>
      </c>
      <c r="D55" s="61">
        <v>85</v>
      </c>
      <c r="E55" s="47">
        <v>1040</v>
      </c>
      <c r="F55" s="58"/>
      <c r="G55" s="58"/>
    </row>
    <row r="56" spans="2:7" ht="15" x14ac:dyDescent="0.25">
      <c r="B56" s="62">
        <v>2012</v>
      </c>
      <c r="C56" s="60">
        <v>770</v>
      </c>
      <c r="D56" s="61">
        <v>94</v>
      </c>
      <c r="E56" s="47">
        <v>1067</v>
      </c>
      <c r="F56" s="58"/>
      <c r="G56" s="58"/>
    </row>
    <row r="57" spans="2:7" ht="15" x14ac:dyDescent="0.25">
      <c r="B57" s="62">
        <v>2013</v>
      </c>
      <c r="C57" s="60">
        <v>713</v>
      </c>
      <c r="D57" s="61">
        <v>68</v>
      </c>
      <c r="E57" s="47">
        <v>966</v>
      </c>
      <c r="F57" s="58"/>
      <c r="G57" s="58"/>
    </row>
    <row r="58" spans="2:7" ht="15" x14ac:dyDescent="0.25">
      <c r="B58" s="62">
        <v>2014</v>
      </c>
      <c r="C58" s="60">
        <v>575</v>
      </c>
      <c r="D58" s="61">
        <v>87</v>
      </c>
      <c r="E58" s="47">
        <v>786</v>
      </c>
      <c r="F58" s="58"/>
      <c r="G58" s="58"/>
    </row>
    <row r="59" spans="2:7" ht="15" x14ac:dyDescent="0.25">
      <c r="B59" s="62">
        <v>2015</v>
      </c>
      <c r="C59" s="65">
        <v>544</v>
      </c>
      <c r="D59" s="66">
        <v>71</v>
      </c>
      <c r="E59" s="46">
        <v>774</v>
      </c>
      <c r="F59" s="58"/>
      <c r="G59" s="58"/>
    </row>
    <row r="60" spans="2:7" ht="15" x14ac:dyDescent="0.25">
      <c r="B60" s="62">
        <v>2016</v>
      </c>
      <c r="C60" s="65">
        <v>487</v>
      </c>
      <c r="D60" s="66">
        <v>83</v>
      </c>
      <c r="E60" s="46">
        <v>692</v>
      </c>
      <c r="F60" s="58"/>
      <c r="G60" s="58"/>
    </row>
    <row r="61" spans="2:7" ht="15" x14ac:dyDescent="0.25">
      <c r="B61" s="64">
        <v>2017</v>
      </c>
      <c r="C61" s="65">
        <v>523</v>
      </c>
      <c r="D61" s="66">
        <v>84</v>
      </c>
      <c r="E61" s="46">
        <v>689</v>
      </c>
      <c r="F61" s="58"/>
      <c r="G61" s="58"/>
    </row>
    <row r="62" spans="2:7" ht="15" x14ac:dyDescent="0.25">
      <c r="B62" s="64">
        <v>2018</v>
      </c>
      <c r="C62" s="65">
        <v>569</v>
      </c>
      <c r="D62" s="66">
        <v>96</v>
      </c>
      <c r="E62" s="46">
        <v>724</v>
      </c>
      <c r="F62" s="58"/>
      <c r="G62" s="58"/>
    </row>
    <row r="63" spans="2:7" ht="15" x14ac:dyDescent="0.25">
      <c r="B63" s="64">
        <v>2019</v>
      </c>
      <c r="C63" s="65">
        <v>551</v>
      </c>
      <c r="D63" s="66">
        <v>92</v>
      </c>
      <c r="E63" s="46">
        <v>722</v>
      </c>
      <c r="F63" s="58"/>
      <c r="G63" s="58"/>
    </row>
    <row r="64" spans="2:7" ht="15" x14ac:dyDescent="0.25">
      <c r="B64" s="64">
        <v>2020</v>
      </c>
      <c r="C64" s="65">
        <v>503</v>
      </c>
      <c r="D64" s="66">
        <v>74</v>
      </c>
      <c r="E64" s="46">
        <v>709</v>
      </c>
      <c r="F64" s="58"/>
      <c r="G64" s="58"/>
    </row>
    <row r="65" spans="2:7" ht="15" x14ac:dyDescent="0.25">
      <c r="B65" s="64">
        <v>2021</v>
      </c>
      <c r="C65" s="65">
        <v>475</v>
      </c>
      <c r="D65" s="66">
        <v>92</v>
      </c>
      <c r="E65" s="46">
        <v>619</v>
      </c>
      <c r="F65" s="58"/>
      <c r="G65" s="58"/>
    </row>
    <row r="66" spans="2:7" ht="15" x14ac:dyDescent="0.25">
      <c r="B66" s="64">
        <v>2022</v>
      </c>
      <c r="C66" s="65">
        <v>474</v>
      </c>
      <c r="D66" s="66">
        <v>111</v>
      </c>
      <c r="E66" s="46">
        <v>603</v>
      </c>
      <c r="F66" s="58"/>
      <c r="G66" s="58"/>
    </row>
    <row r="67" spans="2:7" ht="15" x14ac:dyDescent="0.25">
      <c r="B67" s="64">
        <v>2023</v>
      </c>
      <c r="C67" s="65">
        <v>441</v>
      </c>
      <c r="D67" s="66">
        <v>96</v>
      </c>
      <c r="E67" s="46">
        <v>573</v>
      </c>
      <c r="F67" s="58"/>
      <c r="G67" s="58"/>
    </row>
    <row r="68" spans="2:7" ht="15" x14ac:dyDescent="0.25">
      <c r="B68" s="185">
        <v>2024</v>
      </c>
      <c r="C68" s="183">
        <v>493</v>
      </c>
      <c r="D68" s="184">
        <v>79</v>
      </c>
      <c r="E68" s="158">
        <v>628</v>
      </c>
      <c r="F68" s="58"/>
      <c r="G68" s="58"/>
    </row>
    <row r="69" spans="2:7" x14ac:dyDescent="0.2">
      <c r="B69" s="63"/>
      <c r="C69" s="63"/>
      <c r="D69" s="63"/>
      <c r="E69" s="63"/>
      <c r="F69" s="63"/>
    </row>
    <row r="70" spans="2:7" x14ac:dyDescent="0.2">
      <c r="B70" s="53" t="s">
        <v>38</v>
      </c>
    </row>
    <row r="71" spans="2:7" x14ac:dyDescent="0.2">
      <c r="B71" s="67" t="s">
        <v>125</v>
      </c>
    </row>
    <row r="72" spans="2:7" x14ac:dyDescent="0.2">
      <c r="B72" s="67" t="s">
        <v>40</v>
      </c>
    </row>
  </sheetData>
  <pageMargins left="0.70866141732283472" right="0.70866141732283472" top="0.74803149606299213" bottom="0.74803149606299213" header="0.31496062992125984" footer="0.31496062992125984"/>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2:M93"/>
  <sheetViews>
    <sheetView workbookViewId="0"/>
  </sheetViews>
  <sheetFormatPr baseColWidth="10" defaultRowHeight="12.75" x14ac:dyDescent="0.2"/>
  <cols>
    <col min="1" max="2" width="11.42578125" style="1"/>
    <col min="3" max="3" width="10.5703125" style="1" customWidth="1"/>
    <col min="4" max="4" width="13.140625" style="1" customWidth="1"/>
    <col min="5" max="5" width="13.85546875" style="1" customWidth="1"/>
    <col min="6" max="9" width="10.5703125" style="1" customWidth="1"/>
    <col min="10" max="10" width="9.28515625" style="1" bestFit="1" customWidth="1"/>
    <col min="11" max="11" width="11.28515625" style="1" bestFit="1" customWidth="1"/>
    <col min="12" max="12" width="9" style="1" customWidth="1"/>
    <col min="13" max="16384" width="11.42578125" style="1"/>
  </cols>
  <sheetData>
    <row r="2" spans="1:13" x14ac:dyDescent="0.2">
      <c r="B2" s="2" t="s">
        <v>127</v>
      </c>
    </row>
    <row r="3" spans="1:13" x14ac:dyDescent="0.2">
      <c r="B3" s="1" t="s">
        <v>14</v>
      </c>
    </row>
    <row r="4" spans="1:13" ht="15" customHeight="1" x14ac:dyDescent="0.2">
      <c r="I4" s="45"/>
      <c r="J4" s="45"/>
      <c r="K4" s="45"/>
      <c r="L4" s="50"/>
    </row>
    <row r="5" spans="1:13" ht="20.25" customHeight="1" x14ac:dyDescent="0.2">
      <c r="C5" s="82" t="s">
        <v>77</v>
      </c>
      <c r="D5" s="82" t="s">
        <v>78</v>
      </c>
      <c r="E5" s="82" t="s">
        <v>18</v>
      </c>
      <c r="F5" s="82" t="s">
        <v>79</v>
      </c>
      <c r="G5" s="82" t="s">
        <v>80</v>
      </c>
      <c r="H5" s="82" t="s">
        <v>81</v>
      </c>
      <c r="I5" s="82" t="s">
        <v>82</v>
      </c>
      <c r="J5" s="82" t="s">
        <v>83</v>
      </c>
      <c r="K5" s="82" t="s">
        <v>84</v>
      </c>
      <c r="L5" s="82" t="s">
        <v>16</v>
      </c>
      <c r="M5" s="50"/>
    </row>
    <row r="6" spans="1:13" x14ac:dyDescent="0.2">
      <c r="B6" s="6">
        <v>2010</v>
      </c>
      <c r="C6" s="15">
        <v>6</v>
      </c>
      <c r="D6" s="15">
        <v>17</v>
      </c>
      <c r="E6" s="16">
        <v>53</v>
      </c>
      <c r="F6" s="15">
        <v>41</v>
      </c>
      <c r="G6" s="15">
        <v>20</v>
      </c>
      <c r="H6" s="16">
        <v>20</v>
      </c>
      <c r="I6" s="17">
        <v>11</v>
      </c>
      <c r="J6" s="17">
        <v>8</v>
      </c>
      <c r="K6" s="17">
        <v>5</v>
      </c>
      <c r="L6" s="17">
        <v>181</v>
      </c>
      <c r="M6" s="45"/>
    </row>
    <row r="7" spans="1:13" x14ac:dyDescent="0.2">
      <c r="B7" s="7">
        <v>2011</v>
      </c>
      <c r="C7" s="15">
        <v>5</v>
      </c>
      <c r="D7" s="15">
        <v>10</v>
      </c>
      <c r="E7" s="16">
        <v>37</v>
      </c>
      <c r="F7" s="15">
        <v>26</v>
      </c>
      <c r="G7" s="15">
        <v>27</v>
      </c>
      <c r="H7" s="16">
        <v>20</v>
      </c>
      <c r="I7" s="17">
        <v>10</v>
      </c>
      <c r="J7" s="17">
        <v>11</v>
      </c>
      <c r="K7" s="17">
        <v>2</v>
      </c>
      <c r="L7" s="17">
        <v>148</v>
      </c>
    </row>
    <row r="8" spans="1:13" x14ac:dyDescent="0.2">
      <c r="B8" s="7">
        <v>2012</v>
      </c>
      <c r="C8" s="15">
        <v>6</v>
      </c>
      <c r="D8" s="15">
        <v>6</v>
      </c>
      <c r="E8" s="16">
        <v>33</v>
      </c>
      <c r="F8" s="15">
        <v>50</v>
      </c>
      <c r="G8" s="15">
        <v>29</v>
      </c>
      <c r="H8" s="16">
        <v>25</v>
      </c>
      <c r="I8" s="17">
        <v>17</v>
      </c>
      <c r="J8" s="17">
        <v>11</v>
      </c>
      <c r="K8" s="17">
        <v>12</v>
      </c>
      <c r="L8" s="17">
        <v>189</v>
      </c>
    </row>
    <row r="9" spans="1:13" x14ac:dyDescent="0.2">
      <c r="B9" s="7">
        <v>2013</v>
      </c>
      <c r="C9" s="15">
        <v>4</v>
      </c>
      <c r="D9" s="15">
        <v>4</v>
      </c>
      <c r="E9" s="16">
        <v>46</v>
      </c>
      <c r="F9" s="15">
        <v>30</v>
      </c>
      <c r="G9" s="15">
        <v>17</v>
      </c>
      <c r="H9" s="16">
        <v>22</v>
      </c>
      <c r="I9" s="17">
        <v>17</v>
      </c>
      <c r="J9" s="17">
        <v>10</v>
      </c>
      <c r="K9" s="17">
        <v>9</v>
      </c>
      <c r="L9" s="17">
        <v>159</v>
      </c>
    </row>
    <row r="10" spans="1:13" x14ac:dyDescent="0.2">
      <c r="B10" s="7">
        <v>2014</v>
      </c>
      <c r="C10" s="15">
        <v>3</v>
      </c>
      <c r="D10" s="15">
        <v>5</v>
      </c>
      <c r="E10" s="16">
        <v>39</v>
      </c>
      <c r="F10" s="15">
        <v>51</v>
      </c>
      <c r="G10" s="15">
        <v>26</v>
      </c>
      <c r="H10" s="16">
        <v>23</v>
      </c>
      <c r="I10" s="17">
        <v>11</v>
      </c>
      <c r="J10" s="17">
        <v>9</v>
      </c>
      <c r="K10" s="17">
        <v>6</v>
      </c>
      <c r="L10" s="17">
        <v>173</v>
      </c>
    </row>
    <row r="11" spans="1:13" x14ac:dyDescent="0.2">
      <c r="A11" s="3"/>
      <c r="B11" s="7">
        <v>2015</v>
      </c>
      <c r="C11" s="18">
        <v>7</v>
      </c>
      <c r="D11" s="18">
        <v>9</v>
      </c>
      <c r="E11" s="19">
        <v>38</v>
      </c>
      <c r="F11" s="18">
        <v>36</v>
      </c>
      <c r="G11" s="18">
        <v>17</v>
      </c>
      <c r="H11" s="19">
        <v>22</v>
      </c>
      <c r="I11" s="20">
        <v>14</v>
      </c>
      <c r="J11" s="20">
        <v>5</v>
      </c>
      <c r="K11" s="20">
        <v>7</v>
      </c>
      <c r="L11" s="20">
        <v>155</v>
      </c>
    </row>
    <row r="12" spans="1:13" x14ac:dyDescent="0.2">
      <c r="A12" s="3"/>
      <c r="B12" s="7">
        <v>2016</v>
      </c>
      <c r="C12" s="18">
        <v>7</v>
      </c>
      <c r="D12" s="18">
        <v>14</v>
      </c>
      <c r="E12" s="19">
        <v>36</v>
      </c>
      <c r="F12" s="18">
        <v>38</v>
      </c>
      <c r="G12" s="18">
        <v>29</v>
      </c>
      <c r="H12" s="19">
        <v>19</v>
      </c>
      <c r="I12" s="20">
        <v>16</v>
      </c>
      <c r="J12" s="20">
        <v>11</v>
      </c>
      <c r="K12" s="20">
        <v>8</v>
      </c>
      <c r="L12" s="20">
        <v>178</v>
      </c>
    </row>
    <row r="13" spans="1:13" x14ac:dyDescent="0.2">
      <c r="A13" s="3"/>
      <c r="B13" s="8">
        <v>2017</v>
      </c>
      <c r="C13" s="18">
        <v>7</v>
      </c>
      <c r="D13" s="18">
        <v>12</v>
      </c>
      <c r="E13" s="19">
        <v>25</v>
      </c>
      <c r="F13" s="18">
        <v>36</v>
      </c>
      <c r="G13" s="18">
        <v>23</v>
      </c>
      <c r="H13" s="19">
        <v>16</v>
      </c>
      <c r="I13" s="20">
        <v>16</v>
      </c>
      <c r="J13" s="20">
        <v>13</v>
      </c>
      <c r="K13" s="20">
        <v>4</v>
      </c>
      <c r="L13" s="20">
        <v>152</v>
      </c>
    </row>
    <row r="14" spans="1:13" x14ac:dyDescent="0.2">
      <c r="A14" s="3"/>
      <c r="B14" s="8">
        <v>2018</v>
      </c>
      <c r="C14" s="18">
        <v>9</v>
      </c>
      <c r="D14" s="18">
        <v>3</v>
      </c>
      <c r="E14" s="19">
        <v>28</v>
      </c>
      <c r="F14" s="18">
        <v>38</v>
      </c>
      <c r="G14" s="18">
        <v>24</v>
      </c>
      <c r="H14" s="19">
        <v>20</v>
      </c>
      <c r="I14" s="20">
        <v>12</v>
      </c>
      <c r="J14" s="20">
        <v>7</v>
      </c>
      <c r="K14" s="20">
        <v>3</v>
      </c>
      <c r="L14" s="20">
        <v>144</v>
      </c>
    </row>
    <row r="15" spans="1:13" x14ac:dyDescent="0.2">
      <c r="A15" s="3"/>
      <c r="B15" s="8">
        <v>2019</v>
      </c>
      <c r="C15" s="18">
        <v>8</v>
      </c>
      <c r="D15" s="18">
        <v>4</v>
      </c>
      <c r="E15" s="19">
        <v>32</v>
      </c>
      <c r="F15" s="18">
        <v>32</v>
      </c>
      <c r="G15" s="18">
        <v>22</v>
      </c>
      <c r="H15" s="19">
        <v>23</v>
      </c>
      <c r="I15" s="20">
        <v>19</v>
      </c>
      <c r="J15" s="20">
        <v>10</v>
      </c>
      <c r="K15" s="20">
        <v>12</v>
      </c>
      <c r="L15" s="20">
        <v>162</v>
      </c>
    </row>
    <row r="16" spans="1:13" x14ac:dyDescent="0.2">
      <c r="A16" s="3"/>
      <c r="B16" s="8">
        <v>2020</v>
      </c>
      <c r="C16" s="18">
        <v>4</v>
      </c>
      <c r="D16" s="18">
        <v>6</v>
      </c>
      <c r="E16" s="19">
        <v>34</v>
      </c>
      <c r="F16" s="18">
        <v>38</v>
      </c>
      <c r="G16" s="18">
        <v>21</v>
      </c>
      <c r="H16" s="19">
        <v>21</v>
      </c>
      <c r="I16" s="20">
        <v>22</v>
      </c>
      <c r="J16" s="20">
        <v>8</v>
      </c>
      <c r="K16" s="20">
        <v>11</v>
      </c>
      <c r="L16" s="20">
        <v>165</v>
      </c>
    </row>
    <row r="17" spans="1:13" x14ac:dyDescent="0.2">
      <c r="A17" s="3"/>
      <c r="B17" s="8">
        <v>2021</v>
      </c>
      <c r="C17" s="18">
        <v>4</v>
      </c>
      <c r="D17" s="18">
        <v>11</v>
      </c>
      <c r="E17" s="19">
        <v>36</v>
      </c>
      <c r="F17" s="18">
        <v>42</v>
      </c>
      <c r="G17" s="18">
        <v>28</v>
      </c>
      <c r="H17" s="19">
        <v>16</v>
      </c>
      <c r="I17" s="20">
        <v>16</v>
      </c>
      <c r="J17" s="20">
        <v>17</v>
      </c>
      <c r="K17" s="20">
        <v>13</v>
      </c>
      <c r="L17" s="20">
        <v>183</v>
      </c>
    </row>
    <row r="18" spans="1:13" x14ac:dyDescent="0.2">
      <c r="A18" s="3"/>
      <c r="B18" s="8">
        <v>2022</v>
      </c>
      <c r="C18" s="18">
        <v>6</v>
      </c>
      <c r="D18" s="18">
        <v>4</v>
      </c>
      <c r="E18" s="19">
        <v>37</v>
      </c>
      <c r="F18" s="18">
        <v>37</v>
      </c>
      <c r="G18" s="18">
        <v>25</v>
      </c>
      <c r="H18" s="19">
        <v>21</v>
      </c>
      <c r="I18" s="20">
        <v>19</v>
      </c>
      <c r="J18" s="20">
        <v>11</v>
      </c>
      <c r="K18" s="20">
        <v>12</v>
      </c>
      <c r="L18" s="20">
        <v>172</v>
      </c>
    </row>
    <row r="19" spans="1:13" x14ac:dyDescent="0.2">
      <c r="A19" s="3"/>
      <c r="B19" s="8">
        <v>2023</v>
      </c>
      <c r="C19" s="18">
        <v>6</v>
      </c>
      <c r="D19" s="18">
        <v>3</v>
      </c>
      <c r="E19" s="19">
        <v>9</v>
      </c>
      <c r="F19" s="18">
        <v>33</v>
      </c>
      <c r="G19" s="18">
        <v>26</v>
      </c>
      <c r="H19" s="19">
        <v>19</v>
      </c>
      <c r="I19" s="20">
        <v>15</v>
      </c>
      <c r="J19" s="20">
        <v>10</v>
      </c>
      <c r="K19" s="20">
        <v>14</v>
      </c>
      <c r="L19" s="20">
        <v>135</v>
      </c>
    </row>
    <row r="20" spans="1:13" x14ac:dyDescent="0.2">
      <c r="A20" s="3"/>
      <c r="B20" s="159">
        <v>2024</v>
      </c>
      <c r="C20" s="155">
        <v>4</v>
      </c>
      <c r="D20" s="155">
        <v>0</v>
      </c>
      <c r="E20" s="156">
        <v>26</v>
      </c>
      <c r="F20" s="155">
        <v>38</v>
      </c>
      <c r="G20" s="155">
        <v>24</v>
      </c>
      <c r="H20" s="156">
        <v>22</v>
      </c>
      <c r="I20" s="157">
        <v>23</v>
      </c>
      <c r="J20" s="157">
        <v>14</v>
      </c>
      <c r="K20" s="157">
        <v>9</v>
      </c>
      <c r="L20" s="157">
        <v>160</v>
      </c>
    </row>
    <row r="21" spans="1:13" x14ac:dyDescent="0.2">
      <c r="A21" s="3"/>
      <c r="B21" s="3"/>
      <c r="C21" s="3"/>
      <c r="D21" s="3"/>
      <c r="E21" s="3"/>
      <c r="F21" s="3"/>
    </row>
    <row r="22" spans="1:13" x14ac:dyDescent="0.2">
      <c r="B22" s="9" t="s">
        <v>125</v>
      </c>
    </row>
    <row r="23" spans="1:13" x14ac:dyDescent="0.2">
      <c r="B23" s="9" t="s">
        <v>129</v>
      </c>
    </row>
    <row r="24" spans="1:13" x14ac:dyDescent="0.2">
      <c r="B24" s="9"/>
    </row>
    <row r="25" spans="1:13" x14ac:dyDescent="0.2">
      <c r="B25" s="9"/>
    </row>
    <row r="26" spans="1:13" x14ac:dyDescent="0.2">
      <c r="B26" s="52"/>
    </row>
    <row r="27" spans="1:13" x14ac:dyDescent="0.2">
      <c r="B27" s="2" t="s">
        <v>139</v>
      </c>
    </row>
    <row r="28" spans="1:13" x14ac:dyDescent="0.2">
      <c r="B28" s="1" t="s">
        <v>14</v>
      </c>
    </row>
    <row r="29" spans="1:13" ht="15" customHeight="1" x14ac:dyDescent="0.2">
      <c r="I29" s="45"/>
      <c r="J29" s="45"/>
      <c r="K29" s="45"/>
      <c r="L29" s="50"/>
    </row>
    <row r="30" spans="1:13" ht="20.25" customHeight="1" x14ac:dyDescent="0.25">
      <c r="C30" s="12" t="s">
        <v>131</v>
      </c>
      <c r="D30" s="13" t="s">
        <v>132</v>
      </c>
      <c r="E30" s="14" t="s">
        <v>134</v>
      </c>
      <c r="F30"/>
      <c r="G30"/>
      <c r="H30"/>
      <c r="I30"/>
      <c r="J30"/>
      <c r="K30"/>
      <c r="L30"/>
      <c r="M30" s="50"/>
    </row>
    <row r="31" spans="1:13" ht="15" x14ac:dyDescent="0.25">
      <c r="B31" s="6">
        <v>2010</v>
      </c>
      <c r="C31" s="15">
        <v>146</v>
      </c>
      <c r="D31" s="15">
        <v>35</v>
      </c>
      <c r="E31" s="16">
        <v>181</v>
      </c>
      <c r="F31"/>
      <c r="G31"/>
      <c r="H31"/>
      <c r="I31"/>
      <c r="J31"/>
      <c r="K31"/>
      <c r="L31"/>
      <c r="M31" s="45"/>
    </row>
    <row r="32" spans="1:13" ht="15" x14ac:dyDescent="0.25">
      <c r="B32" s="7">
        <v>2011</v>
      </c>
      <c r="C32" s="15">
        <v>123</v>
      </c>
      <c r="D32" s="15">
        <v>25</v>
      </c>
      <c r="E32" s="16">
        <v>148</v>
      </c>
      <c r="F32"/>
      <c r="G32"/>
      <c r="H32"/>
      <c r="I32"/>
      <c r="J32"/>
      <c r="K32"/>
      <c r="L32"/>
    </row>
    <row r="33" spans="1:12" ht="15" x14ac:dyDescent="0.25">
      <c r="B33" s="7">
        <v>2012</v>
      </c>
      <c r="C33" s="15">
        <v>167</v>
      </c>
      <c r="D33" s="15">
        <v>22</v>
      </c>
      <c r="E33" s="16">
        <v>189</v>
      </c>
      <c r="F33"/>
      <c r="G33"/>
      <c r="H33"/>
      <c r="I33"/>
      <c r="J33"/>
      <c r="K33"/>
      <c r="L33"/>
    </row>
    <row r="34" spans="1:12" ht="15" x14ac:dyDescent="0.25">
      <c r="B34" s="7">
        <v>2013</v>
      </c>
      <c r="C34" s="15">
        <v>137</v>
      </c>
      <c r="D34" s="15">
        <v>22</v>
      </c>
      <c r="E34" s="16">
        <v>159</v>
      </c>
      <c r="F34"/>
      <c r="G34"/>
      <c r="H34"/>
      <c r="I34"/>
      <c r="J34"/>
      <c r="K34"/>
      <c r="L34"/>
    </row>
    <row r="35" spans="1:12" ht="15" x14ac:dyDescent="0.25">
      <c r="B35" s="7">
        <v>2014</v>
      </c>
      <c r="C35" s="15">
        <v>144</v>
      </c>
      <c r="D35" s="15">
        <v>29</v>
      </c>
      <c r="E35" s="16">
        <v>173</v>
      </c>
      <c r="F35"/>
      <c r="G35"/>
      <c r="H35"/>
      <c r="I35"/>
      <c r="J35"/>
      <c r="K35"/>
      <c r="L35"/>
    </row>
    <row r="36" spans="1:12" ht="15" x14ac:dyDescent="0.25">
      <c r="A36" s="3"/>
      <c r="B36" s="7">
        <v>2015</v>
      </c>
      <c r="C36" s="18">
        <v>127</v>
      </c>
      <c r="D36" s="18">
        <v>28</v>
      </c>
      <c r="E36" s="19">
        <v>155</v>
      </c>
      <c r="F36"/>
      <c r="G36"/>
      <c r="H36"/>
      <c r="I36"/>
      <c r="J36"/>
      <c r="K36"/>
      <c r="L36"/>
    </row>
    <row r="37" spans="1:12" ht="15" x14ac:dyDescent="0.25">
      <c r="A37" s="3"/>
      <c r="B37" s="7">
        <v>2016</v>
      </c>
      <c r="C37" s="18">
        <v>151</v>
      </c>
      <c r="D37" s="18">
        <v>27</v>
      </c>
      <c r="E37" s="19">
        <v>178</v>
      </c>
      <c r="F37"/>
      <c r="G37"/>
      <c r="H37"/>
      <c r="I37"/>
      <c r="J37"/>
      <c r="K37"/>
      <c r="L37"/>
    </row>
    <row r="38" spans="1:12" ht="15" x14ac:dyDescent="0.25">
      <c r="A38" s="3"/>
      <c r="B38" s="8">
        <v>2017</v>
      </c>
      <c r="C38" s="18">
        <v>131</v>
      </c>
      <c r="D38" s="18">
        <v>21</v>
      </c>
      <c r="E38" s="19">
        <v>152</v>
      </c>
      <c r="F38"/>
      <c r="G38"/>
      <c r="H38"/>
      <c r="I38"/>
      <c r="J38"/>
      <c r="K38"/>
      <c r="L38"/>
    </row>
    <row r="39" spans="1:12" ht="15" x14ac:dyDescent="0.25">
      <c r="A39" s="3"/>
      <c r="B39" s="8">
        <v>2018</v>
      </c>
      <c r="C39" s="18">
        <v>123</v>
      </c>
      <c r="D39" s="18">
        <v>21</v>
      </c>
      <c r="E39" s="19">
        <v>144</v>
      </c>
      <c r="F39"/>
      <c r="G39"/>
      <c r="H39"/>
      <c r="I39"/>
      <c r="J39"/>
      <c r="K39"/>
      <c r="L39"/>
    </row>
    <row r="40" spans="1:12" ht="15" x14ac:dyDescent="0.25">
      <c r="A40" s="3"/>
      <c r="B40" s="8">
        <v>2019</v>
      </c>
      <c r="C40" s="18">
        <v>136</v>
      </c>
      <c r="D40" s="18">
        <v>26</v>
      </c>
      <c r="E40" s="19">
        <v>162</v>
      </c>
      <c r="F40"/>
      <c r="G40"/>
      <c r="H40"/>
      <c r="I40"/>
      <c r="J40"/>
      <c r="K40"/>
      <c r="L40"/>
    </row>
    <row r="41" spans="1:12" ht="15" x14ac:dyDescent="0.25">
      <c r="A41" s="3"/>
      <c r="B41" s="8">
        <v>2020</v>
      </c>
      <c r="C41" s="18">
        <v>138</v>
      </c>
      <c r="D41" s="18">
        <v>27</v>
      </c>
      <c r="E41" s="19">
        <v>165</v>
      </c>
      <c r="F41"/>
      <c r="G41"/>
      <c r="H41"/>
      <c r="I41"/>
      <c r="J41"/>
      <c r="K41"/>
      <c r="L41"/>
    </row>
    <row r="42" spans="1:12" ht="15" x14ac:dyDescent="0.25">
      <c r="A42" s="3"/>
      <c r="B42" s="8">
        <v>2021</v>
      </c>
      <c r="C42" s="18">
        <v>159</v>
      </c>
      <c r="D42" s="18">
        <v>24</v>
      </c>
      <c r="E42" s="19">
        <v>183</v>
      </c>
      <c r="F42"/>
      <c r="G42"/>
      <c r="H42"/>
      <c r="I42"/>
      <c r="J42"/>
      <c r="K42"/>
      <c r="L42"/>
    </row>
    <row r="43" spans="1:12" ht="15" x14ac:dyDescent="0.25">
      <c r="A43" s="3"/>
      <c r="B43" s="8">
        <v>2022</v>
      </c>
      <c r="C43" s="18">
        <v>143</v>
      </c>
      <c r="D43" s="18">
        <v>29</v>
      </c>
      <c r="E43" s="19">
        <v>172</v>
      </c>
      <c r="F43"/>
      <c r="G43"/>
      <c r="H43"/>
      <c r="I43"/>
      <c r="J43"/>
      <c r="K43"/>
      <c r="L43"/>
    </row>
    <row r="44" spans="1:12" ht="15" x14ac:dyDescent="0.25">
      <c r="A44" s="3"/>
      <c r="B44" s="8">
        <v>2023</v>
      </c>
      <c r="C44" s="18">
        <v>116</v>
      </c>
      <c r="D44" s="18">
        <v>19</v>
      </c>
      <c r="E44" s="19">
        <v>135</v>
      </c>
      <c r="F44"/>
      <c r="G44"/>
      <c r="H44"/>
      <c r="I44"/>
      <c r="J44"/>
      <c r="K44"/>
      <c r="L44"/>
    </row>
    <row r="45" spans="1:12" ht="15" x14ac:dyDescent="0.25">
      <c r="A45" s="3"/>
      <c r="B45" s="159">
        <v>2024</v>
      </c>
      <c r="C45" s="155">
        <v>135</v>
      </c>
      <c r="D45" s="155">
        <v>25</v>
      </c>
      <c r="E45" s="156">
        <v>160</v>
      </c>
      <c r="F45"/>
      <c r="G45"/>
      <c r="H45"/>
      <c r="I45"/>
      <c r="J45"/>
      <c r="K45"/>
      <c r="L45"/>
    </row>
    <row r="46" spans="1:12" x14ac:dyDescent="0.2">
      <c r="A46" s="3"/>
      <c r="B46" s="3"/>
      <c r="C46" s="3"/>
      <c r="D46" s="3"/>
      <c r="E46" s="3"/>
      <c r="F46" s="3"/>
    </row>
    <row r="47" spans="1:12" x14ac:dyDescent="0.2">
      <c r="B47" s="9" t="s">
        <v>125</v>
      </c>
    </row>
    <row r="48" spans="1:12" x14ac:dyDescent="0.2">
      <c r="B48" s="9" t="s">
        <v>129</v>
      </c>
    </row>
    <row r="49" spans="2:9" x14ac:dyDescent="0.2">
      <c r="B49" s="9"/>
    </row>
    <row r="50" spans="2:9" x14ac:dyDescent="0.2">
      <c r="B50" s="9"/>
    </row>
    <row r="51" spans="2:9" x14ac:dyDescent="0.2">
      <c r="B51" s="52"/>
    </row>
    <row r="52" spans="2:9" x14ac:dyDescent="0.2">
      <c r="B52" s="2" t="s">
        <v>128</v>
      </c>
    </row>
    <row r="53" spans="2:9" x14ac:dyDescent="0.2">
      <c r="B53" s="1" t="s">
        <v>14</v>
      </c>
    </row>
    <row r="55" spans="2:9" ht="18.75" customHeight="1" x14ac:dyDescent="0.2">
      <c r="C55" s="12" t="s">
        <v>85</v>
      </c>
      <c r="D55" s="13" t="s">
        <v>25</v>
      </c>
      <c r="E55" s="13" t="s">
        <v>24</v>
      </c>
      <c r="F55" s="12" t="s">
        <v>74</v>
      </c>
      <c r="G55" s="12" t="s">
        <v>26</v>
      </c>
      <c r="H55" s="12" t="s">
        <v>76</v>
      </c>
      <c r="I55" s="13" t="s">
        <v>16</v>
      </c>
    </row>
    <row r="56" spans="2:9" x14ac:dyDescent="0.2">
      <c r="B56" s="6">
        <v>2010</v>
      </c>
      <c r="C56" s="15">
        <v>29</v>
      </c>
      <c r="D56" s="16">
        <v>6</v>
      </c>
      <c r="E56" s="19"/>
      <c r="F56" s="83">
        <v>82</v>
      </c>
      <c r="G56" s="83">
        <v>50</v>
      </c>
      <c r="H56" s="21">
        <v>14</v>
      </c>
      <c r="I56" s="21">
        <v>181</v>
      </c>
    </row>
    <row r="57" spans="2:9" x14ac:dyDescent="0.2">
      <c r="B57" s="7">
        <v>2011</v>
      </c>
      <c r="C57" s="15">
        <v>34</v>
      </c>
      <c r="D57" s="16">
        <v>8</v>
      </c>
      <c r="E57" s="19"/>
      <c r="F57" s="15">
        <v>67</v>
      </c>
      <c r="G57" s="15">
        <v>37</v>
      </c>
      <c r="H57" s="16">
        <v>2</v>
      </c>
      <c r="I57" s="16">
        <v>148</v>
      </c>
    </row>
    <row r="58" spans="2:9" x14ac:dyDescent="0.2">
      <c r="B58" s="7">
        <v>2012</v>
      </c>
      <c r="C58" s="15">
        <v>47</v>
      </c>
      <c r="D58" s="16">
        <v>17</v>
      </c>
      <c r="E58" s="19"/>
      <c r="F58" s="15">
        <v>63</v>
      </c>
      <c r="G58" s="15">
        <v>50</v>
      </c>
      <c r="H58" s="16">
        <v>12</v>
      </c>
      <c r="I58" s="16">
        <v>189</v>
      </c>
    </row>
    <row r="59" spans="2:9" x14ac:dyDescent="0.2">
      <c r="B59" s="7">
        <v>2013</v>
      </c>
      <c r="C59" s="15">
        <v>40</v>
      </c>
      <c r="D59" s="16">
        <v>14</v>
      </c>
      <c r="E59" s="19"/>
      <c r="F59" s="15">
        <v>50</v>
      </c>
      <c r="G59" s="15">
        <v>43</v>
      </c>
      <c r="H59" s="16">
        <v>12</v>
      </c>
      <c r="I59" s="16">
        <v>159</v>
      </c>
    </row>
    <row r="60" spans="2:9" x14ac:dyDescent="0.2">
      <c r="B60" s="7">
        <v>2014</v>
      </c>
      <c r="C60" s="15">
        <v>44</v>
      </c>
      <c r="D60" s="16">
        <v>4</v>
      </c>
      <c r="E60" s="19"/>
      <c r="F60" s="15">
        <v>66</v>
      </c>
      <c r="G60" s="15">
        <v>51</v>
      </c>
      <c r="H60" s="16">
        <v>8</v>
      </c>
      <c r="I60" s="16">
        <v>173</v>
      </c>
    </row>
    <row r="61" spans="2:9" x14ac:dyDescent="0.2">
      <c r="B61" s="7">
        <v>2015</v>
      </c>
      <c r="C61" s="18">
        <v>37</v>
      </c>
      <c r="D61" s="19">
        <v>10</v>
      </c>
      <c r="E61" s="19"/>
      <c r="F61" s="15">
        <v>61</v>
      </c>
      <c r="G61" s="18">
        <v>42</v>
      </c>
      <c r="H61" s="16">
        <v>5</v>
      </c>
      <c r="I61" s="16">
        <v>155</v>
      </c>
    </row>
    <row r="62" spans="2:9" x14ac:dyDescent="0.2">
      <c r="B62" s="7">
        <v>2016</v>
      </c>
      <c r="C62" s="18">
        <v>41</v>
      </c>
      <c r="D62" s="19">
        <v>12</v>
      </c>
      <c r="E62" s="19"/>
      <c r="F62" s="15">
        <v>66</v>
      </c>
      <c r="G62" s="18">
        <v>53</v>
      </c>
      <c r="H62" s="16">
        <v>5</v>
      </c>
      <c r="I62" s="16">
        <v>177</v>
      </c>
    </row>
    <row r="63" spans="2:9" x14ac:dyDescent="0.2">
      <c r="B63" s="8">
        <v>2017</v>
      </c>
      <c r="C63" s="18">
        <v>35</v>
      </c>
      <c r="D63" s="19">
        <v>8</v>
      </c>
      <c r="E63" s="19"/>
      <c r="F63" s="15">
        <v>53</v>
      </c>
      <c r="G63" s="18">
        <v>54</v>
      </c>
      <c r="H63" s="16">
        <v>2</v>
      </c>
      <c r="I63" s="16">
        <v>152</v>
      </c>
    </row>
    <row r="64" spans="2:9" x14ac:dyDescent="0.2">
      <c r="B64" s="8">
        <v>2018</v>
      </c>
      <c r="C64" s="18">
        <v>38</v>
      </c>
      <c r="D64" s="19">
        <v>8</v>
      </c>
      <c r="E64" s="19"/>
      <c r="F64" s="15">
        <v>54</v>
      </c>
      <c r="G64" s="18">
        <v>35</v>
      </c>
      <c r="H64" s="16">
        <v>9</v>
      </c>
      <c r="I64" s="16">
        <v>144</v>
      </c>
    </row>
    <row r="65" spans="2:13" x14ac:dyDescent="0.2">
      <c r="B65" s="8">
        <v>2019</v>
      </c>
      <c r="C65" s="18">
        <v>43</v>
      </c>
      <c r="D65" s="19">
        <v>9</v>
      </c>
      <c r="E65" s="19"/>
      <c r="F65" s="15">
        <v>50</v>
      </c>
      <c r="G65" s="18">
        <v>51</v>
      </c>
      <c r="H65" s="16">
        <v>9</v>
      </c>
      <c r="I65" s="16">
        <v>162</v>
      </c>
    </row>
    <row r="66" spans="2:13" x14ac:dyDescent="0.2">
      <c r="B66" s="8">
        <v>2020</v>
      </c>
      <c r="C66" s="18">
        <v>30</v>
      </c>
      <c r="D66" s="19">
        <v>5</v>
      </c>
      <c r="E66" s="19">
        <v>0</v>
      </c>
      <c r="F66" s="15">
        <v>68</v>
      </c>
      <c r="G66" s="18">
        <v>50</v>
      </c>
      <c r="H66" s="16">
        <v>12</v>
      </c>
      <c r="I66" s="16">
        <v>165</v>
      </c>
    </row>
    <row r="67" spans="2:13" x14ac:dyDescent="0.2">
      <c r="B67" s="8">
        <v>2021</v>
      </c>
      <c r="C67" s="18">
        <v>37</v>
      </c>
      <c r="D67" s="16">
        <v>10</v>
      </c>
      <c r="E67" s="19">
        <v>1</v>
      </c>
      <c r="F67" s="18">
        <v>72</v>
      </c>
      <c r="G67" s="16">
        <v>54</v>
      </c>
      <c r="H67" s="16">
        <v>9</v>
      </c>
      <c r="I67" s="16">
        <v>183</v>
      </c>
    </row>
    <row r="68" spans="2:13" x14ac:dyDescent="0.2">
      <c r="B68" s="8">
        <v>2022</v>
      </c>
      <c r="C68" s="18">
        <v>32</v>
      </c>
      <c r="D68" s="16">
        <v>11</v>
      </c>
      <c r="E68" s="19">
        <v>0</v>
      </c>
      <c r="F68" s="18">
        <v>69</v>
      </c>
      <c r="G68" s="16">
        <v>53</v>
      </c>
      <c r="H68" s="16">
        <v>7</v>
      </c>
      <c r="I68" s="16">
        <v>172</v>
      </c>
      <c r="J68" s="32"/>
      <c r="K68" s="32"/>
      <c r="L68" s="33"/>
      <c r="M68" s="33"/>
    </row>
    <row r="69" spans="2:13" x14ac:dyDescent="0.2">
      <c r="B69" s="8">
        <v>2023</v>
      </c>
      <c r="C69" s="18">
        <v>29</v>
      </c>
      <c r="D69" s="16">
        <v>11</v>
      </c>
      <c r="E69" s="19">
        <v>1</v>
      </c>
      <c r="F69" s="18">
        <v>43</v>
      </c>
      <c r="G69" s="16">
        <v>46</v>
      </c>
      <c r="H69" s="16">
        <v>5</v>
      </c>
      <c r="I69" s="16">
        <v>135</v>
      </c>
      <c r="J69" s="32"/>
      <c r="K69" s="32"/>
      <c r="L69" s="33"/>
      <c r="M69" s="33"/>
    </row>
    <row r="70" spans="2:13" x14ac:dyDescent="0.2">
      <c r="B70" s="159">
        <v>2024</v>
      </c>
      <c r="C70" s="155">
        <v>34</v>
      </c>
      <c r="D70" s="162">
        <v>8</v>
      </c>
      <c r="E70" s="156">
        <v>1</v>
      </c>
      <c r="F70" s="155">
        <v>54</v>
      </c>
      <c r="G70" s="162">
        <v>56</v>
      </c>
      <c r="H70" s="162">
        <v>7</v>
      </c>
      <c r="I70" s="162">
        <v>160</v>
      </c>
      <c r="J70" s="32"/>
      <c r="K70" s="32"/>
      <c r="L70" s="33"/>
      <c r="M70" s="33"/>
    </row>
    <row r="71" spans="2:13" x14ac:dyDescent="0.2">
      <c r="B71" s="3"/>
      <c r="C71" s="3"/>
      <c r="D71" s="3"/>
      <c r="E71" s="3"/>
      <c r="F71" s="3"/>
    </row>
    <row r="72" spans="2:13" x14ac:dyDescent="0.2">
      <c r="B72" s="9" t="s">
        <v>125</v>
      </c>
    </row>
    <row r="73" spans="2:13" x14ac:dyDescent="0.2">
      <c r="B73" s="9" t="s">
        <v>129</v>
      </c>
    </row>
    <row r="76" spans="2:13" x14ac:dyDescent="0.2">
      <c r="B76" s="34"/>
      <c r="C76" s="4"/>
      <c r="D76" s="4"/>
      <c r="E76" s="4"/>
      <c r="F76" s="4"/>
    </row>
    <row r="77" spans="2:13" x14ac:dyDescent="0.2">
      <c r="B77" s="4"/>
      <c r="C77" s="4"/>
      <c r="D77" s="4"/>
      <c r="E77" s="4"/>
      <c r="F77" s="4"/>
    </row>
    <row r="78" spans="2:13" x14ac:dyDescent="0.2">
      <c r="B78" s="4"/>
      <c r="C78" s="4"/>
      <c r="D78" s="4"/>
      <c r="E78" s="4"/>
      <c r="F78" s="4"/>
    </row>
    <row r="79" spans="2:13" ht="15" x14ac:dyDescent="0.25">
      <c r="B79" s="4"/>
      <c r="C79" s="31"/>
      <c r="D79" s="31"/>
      <c r="E79" s="31"/>
      <c r="F79" s="31"/>
      <c r="G79"/>
    </row>
    <row r="80" spans="2:13" ht="15" x14ac:dyDescent="0.25">
      <c r="B80" s="36"/>
      <c r="C80" s="29"/>
      <c r="D80" s="29"/>
      <c r="E80" s="29"/>
      <c r="F80" s="29"/>
      <c r="G80"/>
    </row>
    <row r="81" spans="2:7" ht="15" x14ac:dyDescent="0.25">
      <c r="B81" s="36"/>
      <c r="C81" s="29"/>
      <c r="D81" s="29"/>
      <c r="E81" s="29"/>
      <c r="F81" s="29"/>
      <c r="G81"/>
    </row>
    <row r="82" spans="2:7" ht="15" x14ac:dyDescent="0.25">
      <c r="B82" s="36"/>
      <c r="C82" s="29"/>
      <c r="D82" s="29"/>
      <c r="E82" s="29"/>
      <c r="F82" s="29"/>
      <c r="G82"/>
    </row>
    <row r="83" spans="2:7" ht="15" x14ac:dyDescent="0.25">
      <c r="B83" s="36"/>
      <c r="C83" s="29"/>
      <c r="D83" s="29"/>
      <c r="E83" s="29"/>
      <c r="F83" s="29"/>
      <c r="G83"/>
    </row>
    <row r="84" spans="2:7" ht="15" x14ac:dyDescent="0.25">
      <c r="B84" s="36"/>
      <c r="C84" s="29"/>
      <c r="D84" s="29"/>
      <c r="E84" s="29"/>
      <c r="F84" s="29"/>
      <c r="G84"/>
    </row>
    <row r="85" spans="2:7" ht="15" x14ac:dyDescent="0.25">
      <c r="B85" s="37"/>
      <c r="C85" s="30"/>
      <c r="D85" s="30"/>
      <c r="E85" s="30"/>
      <c r="F85" s="30"/>
      <c r="G85"/>
    </row>
    <row r="86" spans="2:7" ht="15" x14ac:dyDescent="0.25">
      <c r="B86" s="37"/>
      <c r="C86" s="30"/>
      <c r="D86" s="30"/>
      <c r="E86" s="30"/>
      <c r="F86" s="30"/>
      <c r="G86"/>
    </row>
    <row r="87" spans="2:7" ht="15" x14ac:dyDescent="0.25">
      <c r="B87" s="37"/>
      <c r="C87" s="30"/>
      <c r="D87" s="30"/>
      <c r="E87" s="30"/>
      <c r="F87" s="30"/>
      <c r="G87"/>
    </row>
    <row r="88" spans="2:7" ht="15" x14ac:dyDescent="0.25">
      <c r="B88" s="37"/>
      <c r="C88" s="30"/>
      <c r="D88" s="30"/>
      <c r="E88" s="30"/>
      <c r="F88" s="30"/>
      <c r="G88"/>
    </row>
    <row r="89" spans="2:7" ht="15" x14ac:dyDescent="0.25">
      <c r="B89" s="37"/>
      <c r="C89" s="30"/>
      <c r="D89" s="30"/>
      <c r="E89" s="30"/>
      <c r="F89" s="30"/>
      <c r="G89"/>
    </row>
    <row r="90" spans="2:7" ht="15" x14ac:dyDescent="0.25">
      <c r="B90" s="38"/>
      <c r="C90" s="32"/>
      <c r="D90" s="32"/>
      <c r="E90" s="32"/>
      <c r="F90" s="32"/>
      <c r="G90"/>
    </row>
    <row r="91" spans="2:7" x14ac:dyDescent="0.2">
      <c r="B91" s="5"/>
      <c r="C91" s="5"/>
      <c r="D91" s="5"/>
      <c r="E91" s="5"/>
      <c r="F91" s="5"/>
    </row>
    <row r="92" spans="2:7" x14ac:dyDescent="0.2">
      <c r="B92" s="39"/>
      <c r="C92" s="4"/>
      <c r="D92" s="4"/>
      <c r="E92" s="4"/>
      <c r="F92" s="4"/>
    </row>
    <row r="93" spans="2:7" x14ac:dyDescent="0.2">
      <c r="B93" s="39"/>
      <c r="C93" s="4"/>
      <c r="D93" s="4"/>
      <c r="E93" s="4"/>
      <c r="F93" s="4"/>
    </row>
  </sheetData>
  <pageMargins left="0.70866141732283472" right="0.70866141732283472" top="0.74803149606299213" bottom="0.74803149606299213"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2:M95"/>
  <sheetViews>
    <sheetView workbookViewId="0"/>
  </sheetViews>
  <sheetFormatPr baseColWidth="10" defaultRowHeight="12.75" x14ac:dyDescent="0.2"/>
  <cols>
    <col min="1" max="3" width="11.42578125" style="1"/>
    <col min="4" max="4" width="14.42578125" style="1" customWidth="1"/>
    <col min="5" max="5" width="15.85546875" style="1" customWidth="1"/>
    <col min="6" max="16384" width="11.42578125" style="1"/>
  </cols>
  <sheetData>
    <row r="2" spans="1:12" x14ac:dyDescent="0.2">
      <c r="B2" s="2" t="s">
        <v>127</v>
      </c>
    </row>
    <row r="3" spans="1:12" x14ac:dyDescent="0.2">
      <c r="B3" s="1" t="s">
        <v>33</v>
      </c>
    </row>
    <row r="5" spans="1:12" ht="20.25" customHeight="1" x14ac:dyDescent="0.2">
      <c r="C5" s="82" t="s">
        <v>77</v>
      </c>
      <c r="D5" s="82" t="s">
        <v>78</v>
      </c>
      <c r="E5" s="82" t="s">
        <v>18</v>
      </c>
      <c r="F5" s="82" t="s">
        <v>79</v>
      </c>
      <c r="G5" s="82" t="s">
        <v>80</v>
      </c>
      <c r="H5" s="82" t="s">
        <v>81</v>
      </c>
      <c r="I5" s="82" t="s">
        <v>82</v>
      </c>
      <c r="J5" s="82" t="s">
        <v>83</v>
      </c>
      <c r="K5" s="82" t="s">
        <v>84</v>
      </c>
      <c r="L5" s="82" t="s">
        <v>16</v>
      </c>
    </row>
    <row r="6" spans="1:12" x14ac:dyDescent="0.2">
      <c r="B6" s="6">
        <v>2010</v>
      </c>
      <c r="C6" s="22">
        <v>3.3149171270718231E-2</v>
      </c>
      <c r="D6" s="22">
        <v>9.3922651933701654E-2</v>
      </c>
      <c r="E6" s="23">
        <v>0.29281767955801102</v>
      </c>
      <c r="F6" s="22">
        <v>0.22651933701657459</v>
      </c>
      <c r="G6" s="22">
        <v>0.11049723756906077</v>
      </c>
      <c r="H6" s="23">
        <v>0.11049723756906077</v>
      </c>
      <c r="I6" s="24">
        <v>6.0773480662983423E-2</v>
      </c>
      <c r="J6" s="24">
        <v>4.4198895027624308E-2</v>
      </c>
      <c r="K6" s="24">
        <v>2.7624309392265192E-2</v>
      </c>
      <c r="L6" s="24">
        <v>1</v>
      </c>
    </row>
    <row r="7" spans="1:12" x14ac:dyDescent="0.2">
      <c r="B7" s="7">
        <v>2011</v>
      </c>
      <c r="C7" s="22">
        <v>3.3783783783783786E-2</v>
      </c>
      <c r="D7" s="22">
        <v>6.7567567567567571E-2</v>
      </c>
      <c r="E7" s="23">
        <v>0.25</v>
      </c>
      <c r="F7" s="22">
        <v>0.17567567567567569</v>
      </c>
      <c r="G7" s="22">
        <v>0.18243243243243243</v>
      </c>
      <c r="H7" s="23">
        <v>0.13513513513513514</v>
      </c>
      <c r="I7" s="24">
        <v>6.7567567567567571E-2</v>
      </c>
      <c r="J7" s="24">
        <v>7.4324324324324328E-2</v>
      </c>
      <c r="K7" s="24">
        <v>1.3513513513513514E-2</v>
      </c>
      <c r="L7" s="24">
        <v>1</v>
      </c>
    </row>
    <row r="8" spans="1:12" x14ac:dyDescent="0.2">
      <c r="B8" s="7">
        <v>2012</v>
      </c>
      <c r="C8" s="22">
        <v>3.1746031746031744E-2</v>
      </c>
      <c r="D8" s="22">
        <v>3.1746031746031744E-2</v>
      </c>
      <c r="E8" s="23">
        <v>0.17460317460317459</v>
      </c>
      <c r="F8" s="22">
        <v>0.26455026455026454</v>
      </c>
      <c r="G8" s="22">
        <v>0.15343915343915343</v>
      </c>
      <c r="H8" s="23">
        <v>0.13227513227513227</v>
      </c>
      <c r="I8" s="24">
        <v>8.9947089947089942E-2</v>
      </c>
      <c r="J8" s="24">
        <v>5.8201058201058198E-2</v>
      </c>
      <c r="K8" s="24">
        <v>6.3492063492063489E-2</v>
      </c>
      <c r="L8" s="24">
        <v>1</v>
      </c>
    </row>
    <row r="9" spans="1:12" x14ac:dyDescent="0.2">
      <c r="B9" s="7">
        <v>2013</v>
      </c>
      <c r="C9" s="22">
        <v>2.5157232704402517E-2</v>
      </c>
      <c r="D9" s="22">
        <v>2.5157232704402517E-2</v>
      </c>
      <c r="E9" s="23">
        <v>0.28930817610062892</v>
      </c>
      <c r="F9" s="22">
        <v>0.18867924528301888</v>
      </c>
      <c r="G9" s="22">
        <v>0.1069182389937107</v>
      </c>
      <c r="H9" s="23">
        <v>0.13836477987421383</v>
      </c>
      <c r="I9" s="24">
        <v>0.1069182389937107</v>
      </c>
      <c r="J9" s="24">
        <v>6.2893081761006289E-2</v>
      </c>
      <c r="K9" s="24">
        <v>5.6603773584905662E-2</v>
      </c>
      <c r="L9" s="24">
        <v>1</v>
      </c>
    </row>
    <row r="10" spans="1:12" x14ac:dyDescent="0.2">
      <c r="B10" s="7">
        <v>2014</v>
      </c>
      <c r="C10" s="22">
        <v>1.7341040462427744E-2</v>
      </c>
      <c r="D10" s="22">
        <v>2.8901734104046242E-2</v>
      </c>
      <c r="E10" s="23">
        <v>0.22543352601156069</v>
      </c>
      <c r="F10" s="22">
        <v>0.2947976878612717</v>
      </c>
      <c r="G10" s="22">
        <v>0.15028901734104047</v>
      </c>
      <c r="H10" s="23">
        <v>0.13294797687861271</v>
      </c>
      <c r="I10" s="24">
        <v>6.358381502890173E-2</v>
      </c>
      <c r="J10" s="24">
        <v>5.2023121387283239E-2</v>
      </c>
      <c r="K10" s="24">
        <v>3.4682080924855488E-2</v>
      </c>
      <c r="L10" s="24">
        <v>1</v>
      </c>
    </row>
    <row r="11" spans="1:12" x14ac:dyDescent="0.2">
      <c r="A11" s="3"/>
      <c r="B11" s="7">
        <v>2015</v>
      </c>
      <c r="C11" s="26">
        <v>4.5161290322580643E-2</v>
      </c>
      <c r="D11" s="26">
        <v>5.8064516129032261E-2</v>
      </c>
      <c r="E11" s="27">
        <v>0.24516129032258063</v>
      </c>
      <c r="F11" s="26">
        <v>0.23225806451612904</v>
      </c>
      <c r="G11" s="26">
        <v>0.10967741935483871</v>
      </c>
      <c r="H11" s="27">
        <v>0.14193548387096774</v>
      </c>
      <c r="I11" s="28">
        <v>9.0322580645161285E-2</v>
      </c>
      <c r="J11" s="28">
        <v>3.2258064516129031E-2</v>
      </c>
      <c r="K11" s="28">
        <v>4.5161290322580643E-2</v>
      </c>
      <c r="L11" s="28">
        <v>1</v>
      </c>
    </row>
    <row r="12" spans="1:12" x14ac:dyDescent="0.2">
      <c r="A12" s="3"/>
      <c r="B12" s="7">
        <v>2016</v>
      </c>
      <c r="C12" s="26">
        <v>3.9325842696629212E-2</v>
      </c>
      <c r="D12" s="26">
        <v>7.8651685393258425E-2</v>
      </c>
      <c r="E12" s="27">
        <v>0.20224719101123595</v>
      </c>
      <c r="F12" s="26">
        <v>0.21348314606741572</v>
      </c>
      <c r="G12" s="26">
        <v>0.16292134831460675</v>
      </c>
      <c r="H12" s="27">
        <v>0.10674157303370786</v>
      </c>
      <c r="I12" s="28">
        <v>8.98876404494382E-2</v>
      </c>
      <c r="J12" s="28">
        <v>6.1797752808988762E-2</v>
      </c>
      <c r="K12" s="28">
        <v>4.49438202247191E-2</v>
      </c>
      <c r="L12" s="28">
        <v>1</v>
      </c>
    </row>
    <row r="13" spans="1:12" x14ac:dyDescent="0.2">
      <c r="A13" s="3"/>
      <c r="B13" s="8">
        <v>2017</v>
      </c>
      <c r="C13" s="26">
        <v>4.6052631578947366E-2</v>
      </c>
      <c r="D13" s="26">
        <v>7.8947368421052627E-2</v>
      </c>
      <c r="E13" s="27">
        <v>0.16447368421052633</v>
      </c>
      <c r="F13" s="26">
        <v>0.23684210526315788</v>
      </c>
      <c r="G13" s="26">
        <v>0.15131578947368421</v>
      </c>
      <c r="H13" s="27">
        <v>0.10526315789473684</v>
      </c>
      <c r="I13" s="28">
        <v>0.10526315789473684</v>
      </c>
      <c r="J13" s="28">
        <v>8.5526315789473686E-2</v>
      </c>
      <c r="K13" s="28">
        <v>2.6315789473684209E-2</v>
      </c>
      <c r="L13" s="28">
        <v>1</v>
      </c>
    </row>
    <row r="14" spans="1:12" x14ac:dyDescent="0.2">
      <c r="A14" s="3"/>
      <c r="B14" s="8">
        <v>2018</v>
      </c>
      <c r="C14" s="26">
        <v>6.25E-2</v>
      </c>
      <c r="D14" s="26">
        <v>2.0833333333333332E-2</v>
      </c>
      <c r="E14" s="27">
        <v>0.19444444444444445</v>
      </c>
      <c r="F14" s="26">
        <v>0.2638888888888889</v>
      </c>
      <c r="G14" s="26">
        <v>0.16666666666666666</v>
      </c>
      <c r="H14" s="27">
        <v>0.1388888888888889</v>
      </c>
      <c r="I14" s="28">
        <v>8.3333333333333329E-2</v>
      </c>
      <c r="J14" s="28">
        <v>4.8611111111111112E-2</v>
      </c>
      <c r="K14" s="28">
        <v>2.0833333333333332E-2</v>
      </c>
      <c r="L14" s="28">
        <v>1</v>
      </c>
    </row>
    <row r="15" spans="1:12" x14ac:dyDescent="0.2">
      <c r="A15" s="3"/>
      <c r="B15" s="8">
        <v>2019</v>
      </c>
      <c r="C15" s="26">
        <v>4.9382716049382713E-2</v>
      </c>
      <c r="D15" s="26">
        <v>2.4691358024691357E-2</v>
      </c>
      <c r="E15" s="27">
        <v>0.19753086419753085</v>
      </c>
      <c r="F15" s="26">
        <v>0.19753086419753085</v>
      </c>
      <c r="G15" s="26">
        <v>0.13580246913580246</v>
      </c>
      <c r="H15" s="27">
        <v>0.1419753086419753</v>
      </c>
      <c r="I15" s="28">
        <v>0.11728395061728394</v>
      </c>
      <c r="J15" s="28">
        <v>6.1728395061728392E-2</v>
      </c>
      <c r="K15" s="28">
        <v>7.407407407407407E-2</v>
      </c>
      <c r="L15" s="28">
        <v>1</v>
      </c>
    </row>
    <row r="16" spans="1:12" x14ac:dyDescent="0.2">
      <c r="A16" s="3"/>
      <c r="B16" s="8">
        <v>2020</v>
      </c>
      <c r="C16" s="26">
        <v>2.4242424242424242E-2</v>
      </c>
      <c r="D16" s="26">
        <v>3.6363636363636362E-2</v>
      </c>
      <c r="E16" s="27">
        <v>0.20606060606060606</v>
      </c>
      <c r="F16" s="26">
        <v>0.23030303030303031</v>
      </c>
      <c r="G16" s="26">
        <v>0.12727272727272726</v>
      </c>
      <c r="H16" s="27">
        <v>0.12727272727272726</v>
      </c>
      <c r="I16" s="28">
        <v>0.13333333333333333</v>
      </c>
      <c r="J16" s="28">
        <v>4.8484848484848485E-2</v>
      </c>
      <c r="K16" s="28">
        <v>6.6666666666666666E-2</v>
      </c>
      <c r="L16" s="28">
        <v>1</v>
      </c>
    </row>
    <row r="17" spans="1:13" x14ac:dyDescent="0.2">
      <c r="A17" s="3"/>
      <c r="B17" s="8">
        <v>2021</v>
      </c>
      <c r="C17" s="26">
        <v>2.185792349726776E-2</v>
      </c>
      <c r="D17" s="26">
        <v>6.0109289617486336E-2</v>
      </c>
      <c r="E17" s="27">
        <v>0.19672131147540983</v>
      </c>
      <c r="F17" s="26">
        <v>0.22950819672131148</v>
      </c>
      <c r="G17" s="26">
        <v>0.15300546448087432</v>
      </c>
      <c r="H17" s="27">
        <v>8.7431693989071038E-2</v>
      </c>
      <c r="I17" s="28">
        <v>8.7431693989071038E-2</v>
      </c>
      <c r="J17" s="28">
        <v>9.2896174863387984E-2</v>
      </c>
      <c r="K17" s="28">
        <v>7.1038251366120214E-2</v>
      </c>
      <c r="L17" s="28">
        <v>1</v>
      </c>
    </row>
    <row r="18" spans="1:13" x14ac:dyDescent="0.2">
      <c r="A18" s="3"/>
      <c r="B18" s="8">
        <v>2022</v>
      </c>
      <c r="C18" s="26">
        <v>3.4883720930232558E-2</v>
      </c>
      <c r="D18" s="26">
        <v>2.3255813953488372E-2</v>
      </c>
      <c r="E18" s="27">
        <v>0.21511627906976744</v>
      </c>
      <c r="F18" s="26">
        <v>0.21511627906976744</v>
      </c>
      <c r="G18" s="26">
        <v>0.14534883720930233</v>
      </c>
      <c r="H18" s="27">
        <v>0.12209302325581395</v>
      </c>
      <c r="I18" s="28">
        <v>0.11046511627906977</v>
      </c>
      <c r="J18" s="28">
        <v>6.3953488372093026E-2</v>
      </c>
      <c r="K18" s="28">
        <v>6.9767441860465115E-2</v>
      </c>
      <c r="L18" s="28">
        <v>1</v>
      </c>
    </row>
    <row r="19" spans="1:13" x14ac:dyDescent="0.2">
      <c r="A19" s="3"/>
      <c r="B19" s="8">
        <v>2023</v>
      </c>
      <c r="C19" s="26">
        <v>4.4444444444444446E-2</v>
      </c>
      <c r="D19" s="26">
        <v>2.2222222222222223E-2</v>
      </c>
      <c r="E19" s="27">
        <v>6.6666666666666666E-2</v>
      </c>
      <c r="F19" s="26">
        <v>0.24444444444444444</v>
      </c>
      <c r="G19" s="26">
        <v>0.19259259259259259</v>
      </c>
      <c r="H19" s="27">
        <v>0.14074074074074075</v>
      </c>
      <c r="I19" s="28">
        <v>0.1111111111111111</v>
      </c>
      <c r="J19" s="28">
        <v>7.407407407407407E-2</v>
      </c>
      <c r="K19" s="28">
        <v>0.1037037037037037</v>
      </c>
      <c r="L19" s="28">
        <v>1</v>
      </c>
    </row>
    <row r="20" spans="1:13" x14ac:dyDescent="0.2">
      <c r="A20" s="3"/>
      <c r="B20" s="159">
        <v>2024</v>
      </c>
      <c r="C20" s="164">
        <v>2.5000000000000001E-2</v>
      </c>
      <c r="D20" s="164">
        <v>0</v>
      </c>
      <c r="E20" s="164">
        <v>0.16250000000000001</v>
      </c>
      <c r="F20" s="164">
        <v>0.23749999999999999</v>
      </c>
      <c r="G20" s="164">
        <v>0.15</v>
      </c>
      <c r="H20" s="164">
        <v>0.13750000000000001</v>
      </c>
      <c r="I20" s="164">
        <v>0.14374999999999999</v>
      </c>
      <c r="J20" s="164">
        <v>8.7499999999999994E-2</v>
      </c>
      <c r="K20" s="164">
        <v>5.6250000000000001E-2</v>
      </c>
      <c r="L20" s="165">
        <v>1</v>
      </c>
    </row>
    <row r="21" spans="1:13" x14ac:dyDescent="0.2">
      <c r="A21" s="3"/>
      <c r="B21" s="3"/>
      <c r="C21" s="3"/>
      <c r="D21" s="3"/>
      <c r="E21" s="3"/>
      <c r="F21" s="3"/>
    </row>
    <row r="22" spans="1:13" x14ac:dyDescent="0.2">
      <c r="B22" s="9" t="s">
        <v>125</v>
      </c>
    </row>
    <row r="23" spans="1:13" x14ac:dyDescent="0.2">
      <c r="B23" s="9" t="s">
        <v>129</v>
      </c>
    </row>
    <row r="24" spans="1:13" x14ac:dyDescent="0.2">
      <c r="B24" s="9"/>
    </row>
    <row r="25" spans="1:13" x14ac:dyDescent="0.2">
      <c r="B25" s="9"/>
    </row>
    <row r="26" spans="1:13" x14ac:dyDescent="0.2">
      <c r="B26" s="52"/>
    </row>
    <row r="27" spans="1:13" x14ac:dyDescent="0.2">
      <c r="B27" s="2" t="s">
        <v>139</v>
      </c>
    </row>
    <row r="28" spans="1:13" x14ac:dyDescent="0.2">
      <c r="B28" s="1" t="s">
        <v>14</v>
      </c>
    </row>
    <row r="29" spans="1:13" ht="15" customHeight="1" x14ac:dyDescent="0.2">
      <c r="I29" s="45"/>
      <c r="J29" s="45"/>
      <c r="K29" s="45"/>
      <c r="L29" s="50"/>
    </row>
    <row r="30" spans="1:13" ht="20.25" customHeight="1" x14ac:dyDescent="0.25">
      <c r="C30" s="12" t="s">
        <v>131</v>
      </c>
      <c r="D30" s="13" t="s">
        <v>132</v>
      </c>
      <c r="E30" s="14" t="s">
        <v>134</v>
      </c>
      <c r="F30"/>
      <c r="G30"/>
      <c r="H30"/>
      <c r="I30"/>
      <c r="J30"/>
      <c r="K30"/>
      <c r="L30"/>
      <c r="M30" s="50"/>
    </row>
    <row r="31" spans="1:13" ht="15" x14ac:dyDescent="0.25">
      <c r="B31" s="6">
        <v>2010</v>
      </c>
      <c r="C31" s="221">
        <v>0.8066298342541437</v>
      </c>
      <c r="D31" s="221">
        <v>0.19337016574585636</v>
      </c>
      <c r="E31" s="222">
        <v>1</v>
      </c>
      <c r="F31"/>
      <c r="G31"/>
      <c r="H31"/>
      <c r="I31"/>
      <c r="J31"/>
      <c r="K31"/>
      <c r="L31"/>
      <c r="M31" s="45"/>
    </row>
    <row r="32" spans="1:13" ht="15" x14ac:dyDescent="0.25">
      <c r="B32" s="7">
        <v>2011</v>
      </c>
      <c r="C32" s="221">
        <v>0.83108108108108103</v>
      </c>
      <c r="D32" s="221">
        <v>0.16891891891891891</v>
      </c>
      <c r="E32" s="222">
        <v>1</v>
      </c>
      <c r="F32"/>
      <c r="G32"/>
      <c r="H32"/>
      <c r="I32"/>
      <c r="J32"/>
      <c r="K32"/>
      <c r="L32"/>
    </row>
    <row r="33" spans="1:12" ht="15" x14ac:dyDescent="0.25">
      <c r="B33" s="7">
        <v>2012</v>
      </c>
      <c r="C33" s="221">
        <v>0.8835978835978836</v>
      </c>
      <c r="D33" s="221">
        <v>0.1164021164021164</v>
      </c>
      <c r="E33" s="222">
        <v>1</v>
      </c>
      <c r="F33"/>
      <c r="G33"/>
      <c r="H33"/>
      <c r="I33"/>
      <c r="J33"/>
      <c r="K33"/>
      <c r="L33"/>
    </row>
    <row r="34" spans="1:12" ht="15" x14ac:dyDescent="0.25">
      <c r="B34" s="7">
        <v>2013</v>
      </c>
      <c r="C34" s="221">
        <v>0.86163522012578619</v>
      </c>
      <c r="D34" s="221">
        <v>0.13836477987421383</v>
      </c>
      <c r="E34" s="222">
        <v>1</v>
      </c>
      <c r="F34"/>
      <c r="G34"/>
      <c r="H34"/>
      <c r="I34"/>
      <c r="J34"/>
      <c r="K34"/>
      <c r="L34"/>
    </row>
    <row r="35" spans="1:12" ht="15" x14ac:dyDescent="0.25">
      <c r="B35" s="7">
        <v>2014</v>
      </c>
      <c r="C35" s="221">
        <v>0.83236994219653182</v>
      </c>
      <c r="D35" s="221">
        <v>0.16763005780346821</v>
      </c>
      <c r="E35" s="222">
        <v>1</v>
      </c>
      <c r="F35"/>
      <c r="G35"/>
      <c r="H35"/>
      <c r="I35"/>
      <c r="J35"/>
      <c r="K35"/>
      <c r="L35"/>
    </row>
    <row r="36" spans="1:12" ht="15" x14ac:dyDescent="0.25">
      <c r="A36" s="3"/>
      <c r="B36" s="7">
        <v>2015</v>
      </c>
      <c r="C36" s="224">
        <v>0.8193548387096774</v>
      </c>
      <c r="D36" s="224">
        <v>0.18064516129032257</v>
      </c>
      <c r="E36" s="225">
        <v>1</v>
      </c>
      <c r="F36"/>
      <c r="G36"/>
      <c r="H36"/>
      <c r="I36"/>
      <c r="J36"/>
      <c r="K36"/>
      <c r="L36"/>
    </row>
    <row r="37" spans="1:12" ht="15" x14ac:dyDescent="0.25">
      <c r="A37" s="3"/>
      <c r="B37" s="7">
        <v>2016</v>
      </c>
      <c r="C37" s="224">
        <v>0.848314606741573</v>
      </c>
      <c r="D37" s="224">
        <v>0.15168539325842698</v>
      </c>
      <c r="E37" s="225">
        <v>1</v>
      </c>
      <c r="F37"/>
      <c r="G37"/>
      <c r="H37"/>
      <c r="I37"/>
      <c r="J37"/>
      <c r="K37"/>
      <c r="L37"/>
    </row>
    <row r="38" spans="1:12" ht="15" x14ac:dyDescent="0.25">
      <c r="A38" s="3"/>
      <c r="B38" s="8">
        <v>2017</v>
      </c>
      <c r="C38" s="224">
        <v>0.86184210526315785</v>
      </c>
      <c r="D38" s="224">
        <v>0.13815789473684212</v>
      </c>
      <c r="E38" s="225">
        <v>1</v>
      </c>
      <c r="F38"/>
      <c r="G38"/>
      <c r="H38"/>
      <c r="I38"/>
      <c r="J38"/>
      <c r="K38"/>
      <c r="L38"/>
    </row>
    <row r="39" spans="1:12" ht="15" x14ac:dyDescent="0.25">
      <c r="A39" s="3"/>
      <c r="B39" s="8">
        <v>2018</v>
      </c>
      <c r="C39" s="224">
        <v>0.85416666666666663</v>
      </c>
      <c r="D39" s="224">
        <v>0.14583333333333334</v>
      </c>
      <c r="E39" s="225">
        <v>1</v>
      </c>
      <c r="F39"/>
      <c r="G39"/>
      <c r="H39"/>
      <c r="I39"/>
      <c r="J39"/>
      <c r="K39"/>
      <c r="L39"/>
    </row>
    <row r="40" spans="1:12" ht="15" x14ac:dyDescent="0.25">
      <c r="A40" s="3"/>
      <c r="B40" s="8">
        <v>2019</v>
      </c>
      <c r="C40" s="224">
        <v>0.83950617283950613</v>
      </c>
      <c r="D40" s="224">
        <v>0.16049382716049382</v>
      </c>
      <c r="E40" s="225">
        <v>1</v>
      </c>
      <c r="F40"/>
      <c r="G40"/>
      <c r="H40"/>
      <c r="I40"/>
      <c r="J40"/>
      <c r="K40"/>
      <c r="L40"/>
    </row>
    <row r="41" spans="1:12" ht="15" x14ac:dyDescent="0.25">
      <c r="A41" s="3"/>
      <c r="B41" s="8">
        <v>2020</v>
      </c>
      <c r="C41" s="224">
        <v>0.83636363636363631</v>
      </c>
      <c r="D41" s="224">
        <v>0.16363636363636364</v>
      </c>
      <c r="E41" s="225">
        <v>1</v>
      </c>
      <c r="F41"/>
      <c r="G41"/>
      <c r="H41"/>
      <c r="I41"/>
      <c r="J41"/>
      <c r="K41"/>
      <c r="L41"/>
    </row>
    <row r="42" spans="1:12" ht="15" x14ac:dyDescent="0.25">
      <c r="A42" s="3"/>
      <c r="B42" s="8">
        <v>2021</v>
      </c>
      <c r="C42" s="224">
        <v>0.86885245901639341</v>
      </c>
      <c r="D42" s="224">
        <v>0.13114754098360656</v>
      </c>
      <c r="E42" s="225">
        <v>1</v>
      </c>
      <c r="F42"/>
      <c r="G42"/>
      <c r="H42"/>
      <c r="I42"/>
      <c r="J42"/>
      <c r="K42"/>
      <c r="L42"/>
    </row>
    <row r="43" spans="1:12" ht="15" x14ac:dyDescent="0.25">
      <c r="A43" s="3"/>
      <c r="B43" s="8">
        <v>2022</v>
      </c>
      <c r="C43" s="224">
        <v>0.83139534883720934</v>
      </c>
      <c r="D43" s="224">
        <v>0.16860465116279069</v>
      </c>
      <c r="E43" s="225">
        <v>1</v>
      </c>
      <c r="F43"/>
      <c r="G43"/>
      <c r="H43"/>
      <c r="I43"/>
      <c r="J43"/>
      <c r="K43"/>
      <c r="L43"/>
    </row>
    <row r="44" spans="1:12" ht="15" x14ac:dyDescent="0.25">
      <c r="A44" s="3"/>
      <c r="B44" s="8">
        <v>2023</v>
      </c>
      <c r="C44" s="224">
        <v>0.85925925925925928</v>
      </c>
      <c r="D44" s="224">
        <v>0.14074074074074075</v>
      </c>
      <c r="E44" s="225">
        <v>1</v>
      </c>
      <c r="F44"/>
      <c r="G44"/>
      <c r="H44"/>
      <c r="I44"/>
      <c r="J44"/>
      <c r="K44"/>
      <c r="L44"/>
    </row>
    <row r="45" spans="1:12" ht="15" x14ac:dyDescent="0.25">
      <c r="A45" s="3"/>
      <c r="B45" s="159">
        <v>2024</v>
      </c>
      <c r="C45" s="227">
        <v>0.84375</v>
      </c>
      <c r="D45" s="227">
        <v>0.15625</v>
      </c>
      <c r="E45" s="228">
        <v>1</v>
      </c>
      <c r="F45"/>
      <c r="G45"/>
      <c r="H45"/>
      <c r="I45"/>
      <c r="J45"/>
      <c r="K45"/>
      <c r="L45"/>
    </row>
    <row r="46" spans="1:12" x14ac:dyDescent="0.2">
      <c r="A46" s="3"/>
      <c r="B46" s="3"/>
      <c r="C46" s="3"/>
      <c r="D46" s="3"/>
      <c r="E46" s="3"/>
      <c r="F46" s="3"/>
    </row>
    <row r="47" spans="1:12" x14ac:dyDescent="0.2">
      <c r="B47" s="9" t="s">
        <v>125</v>
      </c>
    </row>
    <row r="48" spans="1:12" x14ac:dyDescent="0.2">
      <c r="B48" s="9" t="s">
        <v>129</v>
      </c>
    </row>
    <row r="49" spans="2:13" x14ac:dyDescent="0.2">
      <c r="B49" s="9"/>
    </row>
    <row r="50" spans="2:13" x14ac:dyDescent="0.2">
      <c r="B50" s="9"/>
    </row>
    <row r="51" spans="2:13" x14ac:dyDescent="0.2">
      <c r="B51" s="9"/>
    </row>
    <row r="52" spans="2:13" x14ac:dyDescent="0.2">
      <c r="B52" s="2" t="s">
        <v>128</v>
      </c>
    </row>
    <row r="53" spans="2:13" x14ac:dyDescent="0.2">
      <c r="B53" s="1" t="s">
        <v>33</v>
      </c>
    </row>
    <row r="55" spans="2:13" ht="18.75" customHeight="1" x14ac:dyDescent="0.25">
      <c r="C55" s="12" t="s">
        <v>85</v>
      </c>
      <c r="D55" s="13" t="s">
        <v>25</v>
      </c>
      <c r="E55" s="13" t="s">
        <v>24</v>
      </c>
      <c r="F55" s="12" t="s">
        <v>74</v>
      </c>
      <c r="G55" s="12" t="s">
        <v>26</v>
      </c>
      <c r="H55" s="12" t="s">
        <v>76</v>
      </c>
      <c r="I55" s="13" t="s">
        <v>16</v>
      </c>
      <c r="J55" s="114"/>
      <c r="K55" s="35"/>
      <c r="L55" s="35"/>
    </row>
    <row r="56" spans="2:13" ht="12.75" customHeight="1" x14ac:dyDescent="0.25">
      <c r="B56" s="6">
        <v>2010</v>
      </c>
      <c r="C56" s="22">
        <v>0.16022099447513813</v>
      </c>
      <c r="D56" s="23">
        <v>3.3149171270718231E-2</v>
      </c>
      <c r="E56" s="27">
        <v>0</v>
      </c>
      <c r="F56" s="113">
        <v>0.45303867403314918</v>
      </c>
      <c r="G56" s="113">
        <v>0.27624309392265195</v>
      </c>
      <c r="H56" s="25">
        <v>7.7348066298342538E-2</v>
      </c>
      <c r="I56" s="25">
        <v>1</v>
      </c>
      <c r="J56" s="114"/>
      <c r="K56" s="35"/>
      <c r="L56" s="35"/>
      <c r="M56" s="29"/>
    </row>
    <row r="57" spans="2:13" ht="12.75" customHeight="1" x14ac:dyDescent="0.25">
      <c r="B57" s="7">
        <v>2011</v>
      </c>
      <c r="C57" s="22">
        <v>0.22972972972972974</v>
      </c>
      <c r="D57" s="23">
        <v>5.4054054054054057E-2</v>
      </c>
      <c r="E57" s="27">
        <v>0</v>
      </c>
      <c r="F57" s="22">
        <v>0.45270270270270269</v>
      </c>
      <c r="G57" s="22">
        <v>0.25</v>
      </c>
      <c r="H57" s="23">
        <v>1.3513513513513514E-2</v>
      </c>
      <c r="I57" s="23">
        <v>1</v>
      </c>
      <c r="J57" s="114"/>
      <c r="K57" s="35"/>
      <c r="L57" s="35"/>
      <c r="M57" s="29"/>
    </row>
    <row r="58" spans="2:13" ht="12.75" customHeight="1" x14ac:dyDescent="0.25">
      <c r="B58" s="7">
        <v>2012</v>
      </c>
      <c r="C58" s="22">
        <v>0.24867724867724866</v>
      </c>
      <c r="D58" s="23">
        <v>8.9947089947089942E-2</v>
      </c>
      <c r="E58" s="27">
        <v>0</v>
      </c>
      <c r="F58" s="22">
        <v>0.33333333333333331</v>
      </c>
      <c r="G58" s="22">
        <v>0.26455026455026454</v>
      </c>
      <c r="H58" s="23">
        <v>6.3492063492063489E-2</v>
      </c>
      <c r="I58" s="23">
        <v>1</v>
      </c>
      <c r="J58" s="114"/>
      <c r="K58" s="35"/>
      <c r="L58" s="35"/>
      <c r="M58" s="29"/>
    </row>
    <row r="59" spans="2:13" ht="12.75" customHeight="1" x14ac:dyDescent="0.25">
      <c r="B59" s="7">
        <v>2013</v>
      </c>
      <c r="C59" s="22">
        <v>0.25157232704402516</v>
      </c>
      <c r="D59" s="23">
        <v>8.8050314465408799E-2</v>
      </c>
      <c r="E59" s="27">
        <v>0</v>
      </c>
      <c r="F59" s="22">
        <v>0.31446540880503143</v>
      </c>
      <c r="G59" s="22">
        <v>0.27044025157232704</v>
      </c>
      <c r="H59" s="23">
        <v>7.5471698113207544E-2</v>
      </c>
      <c r="I59" s="23">
        <v>1</v>
      </c>
      <c r="J59" s="114"/>
      <c r="K59" s="35"/>
      <c r="L59" s="35"/>
      <c r="M59" s="29"/>
    </row>
    <row r="60" spans="2:13" ht="12.75" customHeight="1" x14ac:dyDescent="0.25">
      <c r="B60" s="7">
        <v>2014</v>
      </c>
      <c r="C60" s="22">
        <v>0.25433526011560692</v>
      </c>
      <c r="D60" s="23">
        <v>2.3121387283236993E-2</v>
      </c>
      <c r="E60" s="27">
        <v>0</v>
      </c>
      <c r="F60" s="22">
        <v>0.38150289017341038</v>
      </c>
      <c r="G60" s="22">
        <v>0.2947976878612717</v>
      </c>
      <c r="H60" s="23">
        <v>4.6242774566473986E-2</v>
      </c>
      <c r="I60" s="23">
        <v>1</v>
      </c>
      <c r="J60" s="114"/>
      <c r="K60" s="35"/>
      <c r="L60" s="35"/>
      <c r="M60" s="29"/>
    </row>
    <row r="61" spans="2:13" ht="12.75" customHeight="1" x14ac:dyDescent="0.25">
      <c r="B61" s="7">
        <v>2015</v>
      </c>
      <c r="C61" s="26">
        <v>0.23870967741935484</v>
      </c>
      <c r="D61" s="27">
        <v>6.4516129032258063E-2</v>
      </c>
      <c r="E61" s="27">
        <v>0</v>
      </c>
      <c r="F61" s="22">
        <v>0.3935483870967742</v>
      </c>
      <c r="G61" s="26">
        <v>0.2709677419354839</v>
      </c>
      <c r="H61" s="23">
        <v>3.2258064516129031E-2</v>
      </c>
      <c r="I61" s="23">
        <v>1</v>
      </c>
      <c r="J61" s="114"/>
      <c r="K61" s="35"/>
      <c r="L61" s="35"/>
      <c r="M61" s="29"/>
    </row>
    <row r="62" spans="2:13" ht="12.75" customHeight="1" x14ac:dyDescent="0.25">
      <c r="B62" s="7">
        <v>2016</v>
      </c>
      <c r="C62" s="26">
        <v>0.23163841807909605</v>
      </c>
      <c r="D62" s="27">
        <v>6.7796610169491525E-2</v>
      </c>
      <c r="E62" s="27">
        <v>0</v>
      </c>
      <c r="F62" s="22">
        <v>0.3728813559322034</v>
      </c>
      <c r="G62" s="26">
        <v>0.29943502824858759</v>
      </c>
      <c r="H62" s="23">
        <v>2.8248587570621469E-2</v>
      </c>
      <c r="I62" s="23">
        <v>1</v>
      </c>
      <c r="J62" s="114"/>
      <c r="K62" s="35"/>
      <c r="L62" s="35"/>
      <c r="M62" s="29"/>
    </row>
    <row r="63" spans="2:13" ht="12.75" customHeight="1" x14ac:dyDescent="0.25">
      <c r="B63" s="8">
        <v>2017</v>
      </c>
      <c r="C63" s="26">
        <v>0.23026315789473684</v>
      </c>
      <c r="D63" s="27">
        <v>5.2631578947368418E-2</v>
      </c>
      <c r="E63" s="27">
        <v>0</v>
      </c>
      <c r="F63" s="22">
        <v>0.34868421052631576</v>
      </c>
      <c r="G63" s="26">
        <v>0.35526315789473684</v>
      </c>
      <c r="H63" s="23">
        <v>1.3157894736842105E-2</v>
      </c>
      <c r="I63" s="23">
        <v>1</v>
      </c>
      <c r="J63" s="114"/>
      <c r="K63" s="35"/>
      <c r="L63" s="35"/>
      <c r="M63" s="29"/>
    </row>
    <row r="64" spans="2:13" ht="12.75" customHeight="1" x14ac:dyDescent="0.25">
      <c r="B64" s="8">
        <v>2018</v>
      </c>
      <c r="C64" s="26">
        <v>0.2638888888888889</v>
      </c>
      <c r="D64" s="27">
        <v>5.5555555555555552E-2</v>
      </c>
      <c r="E64" s="27">
        <v>0</v>
      </c>
      <c r="F64" s="22">
        <v>0.375</v>
      </c>
      <c r="G64" s="26">
        <v>0.24305555555555555</v>
      </c>
      <c r="H64" s="23">
        <v>6.25E-2</v>
      </c>
      <c r="I64" s="23">
        <v>1</v>
      </c>
      <c r="J64" s="114"/>
      <c r="K64" s="35"/>
      <c r="L64" s="35"/>
      <c r="M64" s="29"/>
    </row>
    <row r="65" spans="2:13" ht="12.75" customHeight="1" x14ac:dyDescent="0.25">
      <c r="B65" s="8">
        <v>2019</v>
      </c>
      <c r="C65" s="26">
        <v>0.26543209876543211</v>
      </c>
      <c r="D65" s="27">
        <v>5.5555555555555552E-2</v>
      </c>
      <c r="E65" s="27">
        <v>0</v>
      </c>
      <c r="F65" s="22">
        <v>0.30864197530864196</v>
      </c>
      <c r="G65" s="26">
        <v>0.31481481481481483</v>
      </c>
      <c r="H65" s="23">
        <v>5.5555555555555552E-2</v>
      </c>
      <c r="I65" s="23">
        <v>1</v>
      </c>
      <c r="J65" s="114"/>
      <c r="K65" s="35"/>
      <c r="L65" s="35"/>
      <c r="M65" s="29"/>
    </row>
    <row r="66" spans="2:13" ht="12.75" customHeight="1" x14ac:dyDescent="0.25">
      <c r="B66" s="8">
        <v>2020</v>
      </c>
      <c r="C66" s="26">
        <v>0.18181818181818182</v>
      </c>
      <c r="D66" s="27">
        <v>3.0303030303030304E-2</v>
      </c>
      <c r="E66" s="27">
        <v>0</v>
      </c>
      <c r="F66" s="22">
        <v>0.41212121212121211</v>
      </c>
      <c r="G66" s="26">
        <v>0.30303030303030304</v>
      </c>
      <c r="H66" s="23">
        <v>7.2727272727272724E-2</v>
      </c>
      <c r="I66" s="23">
        <v>1</v>
      </c>
      <c r="J66" s="114"/>
      <c r="K66" s="35"/>
      <c r="L66" s="35"/>
      <c r="M66" s="29"/>
    </row>
    <row r="67" spans="2:13" ht="12.75" customHeight="1" x14ac:dyDescent="0.25">
      <c r="B67" s="8">
        <v>2021</v>
      </c>
      <c r="C67" s="26">
        <v>0.20218579234972678</v>
      </c>
      <c r="D67" s="23">
        <v>5.4644808743169397E-2</v>
      </c>
      <c r="E67" s="27">
        <v>5.4644808743169399E-3</v>
      </c>
      <c r="F67" s="26">
        <v>0.39344262295081966</v>
      </c>
      <c r="G67" s="23">
        <v>0.29508196721311475</v>
      </c>
      <c r="H67" s="23">
        <v>4.9180327868852458E-2</v>
      </c>
      <c r="I67" s="23">
        <v>1</v>
      </c>
      <c r="J67" s="114"/>
      <c r="K67" s="35"/>
      <c r="L67" s="35"/>
      <c r="M67" s="33"/>
    </row>
    <row r="68" spans="2:13" ht="12.75" customHeight="1" x14ac:dyDescent="0.25">
      <c r="B68" s="8">
        <v>2022</v>
      </c>
      <c r="C68" s="26">
        <v>0.18604651162790697</v>
      </c>
      <c r="D68" s="23">
        <v>6.3953488372093026E-2</v>
      </c>
      <c r="E68" s="27">
        <v>0</v>
      </c>
      <c r="F68" s="26">
        <v>0.40116279069767441</v>
      </c>
      <c r="G68" s="23">
        <v>0.30813953488372092</v>
      </c>
      <c r="H68" s="23">
        <v>4.0697674418604654E-2</v>
      </c>
      <c r="I68" s="23">
        <v>1</v>
      </c>
      <c r="J68" s="114"/>
      <c r="K68" s="35"/>
      <c r="L68" s="35"/>
      <c r="M68" s="33"/>
    </row>
    <row r="69" spans="2:13" ht="12.75" customHeight="1" x14ac:dyDescent="0.25">
      <c r="B69" s="8">
        <v>2023</v>
      </c>
      <c r="C69" s="26">
        <f>Tués_DROM!C69/Tués_DROM!$I69</f>
        <v>0.21481481481481482</v>
      </c>
      <c r="D69" s="23">
        <f>Tués_DROM!D69/Tués_DROM!$I69</f>
        <v>8.1481481481481488E-2</v>
      </c>
      <c r="E69" s="27">
        <f>Tués_DROM!E69/Tués_DROM!$I69</f>
        <v>7.4074074074074077E-3</v>
      </c>
      <c r="F69" s="26">
        <f>Tués_DROM!F69/Tués_DROM!$I69</f>
        <v>0.31851851851851853</v>
      </c>
      <c r="G69" s="23">
        <f>Tués_DROM!G69/Tués_DROM!$I69</f>
        <v>0.34074074074074073</v>
      </c>
      <c r="H69" s="23">
        <f>Tués_DROM!H69/Tués_DROM!$I69</f>
        <v>3.7037037037037035E-2</v>
      </c>
      <c r="I69" s="23">
        <f>Tués_DROM!I69/Tués_DROM!$I69</f>
        <v>1</v>
      </c>
      <c r="J69" s="35"/>
      <c r="K69" s="35"/>
      <c r="L69" s="35"/>
      <c r="M69" s="33"/>
    </row>
    <row r="70" spans="2:13" ht="12.75" customHeight="1" x14ac:dyDescent="0.25">
      <c r="B70" s="159">
        <v>2024</v>
      </c>
      <c r="C70" s="164">
        <v>0.21249999999999999</v>
      </c>
      <c r="D70" s="167">
        <v>0.05</v>
      </c>
      <c r="E70" s="165">
        <v>6.2500000000000003E-3</v>
      </c>
      <c r="F70" s="164">
        <v>0.33750000000000002</v>
      </c>
      <c r="G70" s="167">
        <v>0.35</v>
      </c>
      <c r="H70" s="167">
        <v>4.3749999999999997E-2</v>
      </c>
      <c r="I70" s="167">
        <v>1</v>
      </c>
      <c r="J70" s="35"/>
      <c r="K70" s="35"/>
      <c r="L70" s="35"/>
      <c r="M70" s="33"/>
    </row>
    <row r="71" spans="2:13" x14ac:dyDescent="0.2">
      <c r="B71" s="3"/>
      <c r="C71" s="3"/>
      <c r="D71" s="3"/>
      <c r="E71" s="3"/>
      <c r="F71" s="3"/>
    </row>
    <row r="72" spans="2:13" x14ac:dyDescent="0.2">
      <c r="B72" s="9" t="s">
        <v>125</v>
      </c>
    </row>
    <row r="73" spans="2:13" x14ac:dyDescent="0.2">
      <c r="B73" s="9" t="s">
        <v>129</v>
      </c>
    </row>
    <row r="78" spans="2:13" x14ac:dyDescent="0.2">
      <c r="B78" s="34"/>
      <c r="C78" s="4"/>
      <c r="D78" s="4"/>
      <c r="E78" s="4"/>
      <c r="F78" s="4"/>
      <c r="G78" s="4"/>
    </row>
    <row r="79" spans="2:13" x14ac:dyDescent="0.2">
      <c r="B79" s="4"/>
      <c r="C79" s="4"/>
      <c r="D79" s="4"/>
      <c r="E79" s="4"/>
      <c r="F79" s="4"/>
      <c r="G79" s="4"/>
    </row>
    <row r="80" spans="2:13" x14ac:dyDescent="0.2">
      <c r="B80" s="4"/>
      <c r="C80" s="4"/>
      <c r="D80" s="4"/>
      <c r="E80" s="4"/>
      <c r="F80" s="4"/>
      <c r="G80" s="4"/>
    </row>
    <row r="81" spans="2:7" ht="15" x14ac:dyDescent="0.25">
      <c r="B81" s="4"/>
      <c r="C81" s="31"/>
      <c r="D81" s="31"/>
      <c r="E81" s="31"/>
      <c r="F81" s="31"/>
      <c r="G81" s="35"/>
    </row>
    <row r="82" spans="2:7" ht="15" x14ac:dyDescent="0.25">
      <c r="B82" s="36"/>
      <c r="C82" s="29"/>
      <c r="D82" s="29"/>
      <c r="E82" s="29"/>
      <c r="F82" s="29"/>
      <c r="G82" s="35"/>
    </row>
    <row r="83" spans="2:7" ht="15" x14ac:dyDescent="0.25">
      <c r="B83" s="36"/>
      <c r="C83" s="29"/>
      <c r="D83" s="29"/>
      <c r="E83" s="29"/>
      <c r="F83" s="29"/>
      <c r="G83" s="35"/>
    </row>
    <row r="84" spans="2:7" ht="15" x14ac:dyDescent="0.25">
      <c r="B84" s="36"/>
      <c r="C84" s="29"/>
      <c r="D84" s="29"/>
      <c r="E84" s="29"/>
      <c r="F84" s="29"/>
      <c r="G84" s="35"/>
    </row>
    <row r="85" spans="2:7" ht="15" x14ac:dyDescent="0.25">
      <c r="B85" s="36"/>
      <c r="C85" s="29"/>
      <c r="D85" s="29"/>
      <c r="E85" s="29"/>
      <c r="F85" s="29"/>
      <c r="G85" s="35"/>
    </row>
    <row r="86" spans="2:7" ht="15" x14ac:dyDescent="0.25">
      <c r="B86" s="36"/>
      <c r="C86" s="29"/>
      <c r="D86" s="29"/>
      <c r="E86" s="29"/>
      <c r="F86" s="29"/>
      <c r="G86" s="35"/>
    </row>
    <row r="87" spans="2:7" ht="15" x14ac:dyDescent="0.25">
      <c r="B87" s="37"/>
      <c r="C87" s="30"/>
      <c r="D87" s="30"/>
      <c r="E87" s="30"/>
      <c r="F87" s="30"/>
      <c r="G87" s="35"/>
    </row>
    <row r="88" spans="2:7" ht="15" x14ac:dyDescent="0.25">
      <c r="B88" s="37"/>
      <c r="C88" s="30"/>
      <c r="D88" s="30"/>
      <c r="E88" s="30"/>
      <c r="F88" s="30"/>
      <c r="G88" s="35"/>
    </row>
    <row r="89" spans="2:7" ht="15" x14ac:dyDescent="0.25">
      <c r="B89" s="37"/>
      <c r="C89" s="30"/>
      <c r="D89" s="30"/>
      <c r="E89" s="30"/>
      <c r="F89" s="30"/>
      <c r="G89" s="35"/>
    </row>
    <row r="90" spans="2:7" ht="15" x14ac:dyDescent="0.25">
      <c r="B90" s="37"/>
      <c r="C90" s="30"/>
      <c r="D90" s="30"/>
      <c r="E90" s="30"/>
      <c r="F90" s="30"/>
      <c r="G90" s="35"/>
    </row>
    <row r="91" spans="2:7" ht="15" x14ac:dyDescent="0.25">
      <c r="B91" s="37"/>
      <c r="C91" s="30"/>
      <c r="D91" s="30"/>
      <c r="E91" s="30"/>
      <c r="F91" s="30"/>
      <c r="G91" s="35"/>
    </row>
    <row r="92" spans="2:7" ht="15" x14ac:dyDescent="0.25">
      <c r="B92" s="38"/>
      <c r="C92" s="32"/>
      <c r="D92" s="32"/>
      <c r="E92" s="32"/>
      <c r="F92" s="32"/>
      <c r="G92" s="35"/>
    </row>
    <row r="93" spans="2:7" x14ac:dyDescent="0.2">
      <c r="B93" s="5"/>
      <c r="C93" s="5"/>
      <c r="D93" s="5"/>
      <c r="E93" s="5"/>
      <c r="F93" s="5"/>
      <c r="G93" s="4"/>
    </row>
    <row r="94" spans="2:7" x14ac:dyDescent="0.2">
      <c r="B94" s="39"/>
      <c r="C94" s="4"/>
      <c r="D94" s="4"/>
      <c r="E94" s="4"/>
      <c r="F94" s="4"/>
      <c r="G94" s="4"/>
    </row>
    <row r="95" spans="2:7" x14ac:dyDescent="0.2">
      <c r="B95" s="39"/>
      <c r="C95" s="4"/>
      <c r="D95" s="4"/>
      <c r="E95" s="4"/>
      <c r="F95" s="4"/>
      <c r="G95" s="4"/>
    </row>
  </sheetData>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Sommaire</vt:lpstr>
      <vt:lpstr>Mortalité_Annuelle</vt:lpstr>
      <vt:lpstr>ATB_France métropolitaine</vt:lpstr>
      <vt:lpstr>Tués_France métropolitaine</vt:lpstr>
      <vt:lpstr>Part_Tués_France métropolitaine</vt:lpstr>
      <vt:lpstr>B-Estimés_France métropolitaine</vt:lpstr>
      <vt:lpstr>ATB_Outre-mer</vt:lpstr>
      <vt:lpstr>Tués_DROM</vt:lpstr>
      <vt:lpstr>Part_Tués_DROM</vt:lpstr>
      <vt:lpstr>Tués_COM</vt:lpstr>
      <vt:lpstr>Part_Tués_COM</vt:lpstr>
      <vt:lpstr>'ATB_France métropolitaine'!Zone_d_impression</vt:lpstr>
      <vt:lpstr>'ATB_Outre-mer'!Zone_d_impression</vt:lpstr>
      <vt:lpstr>Mortalité_Annuelle!Zone_d_impression</vt:lpstr>
      <vt:lpstr>Part_Tués_COM!Zone_d_impression</vt:lpstr>
      <vt:lpstr>Part_Tués_DROM!Zone_d_impression</vt:lpstr>
      <vt:lpstr>'Part_Tués_France métropolitaine'!Zone_d_impression</vt:lpstr>
      <vt:lpstr>Sommaire!Zone_d_impression</vt:lpstr>
      <vt:lpstr>Tués_COM!Zone_d_impression</vt:lpstr>
      <vt:lpstr>Tués_DROM!Zone_d_impression</vt:lpstr>
      <vt:lpstr>'Tués_France métropolitaine'!Zone_d_impression</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MALAGUTTI Ornella</dc:creator>
  <cp:lastModifiedBy>MALAGUTTI Ornella</cp:lastModifiedBy>
  <cp:lastPrinted>2021-01-21T14:38:17Z</cp:lastPrinted>
  <dcterms:created xsi:type="dcterms:W3CDTF">2021-01-21T09:34:46Z</dcterms:created>
  <dcterms:modified xsi:type="dcterms:W3CDTF">2025-05-27T13:00:51Z</dcterms:modified>
</cp:coreProperties>
</file>