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PU\DSCR.O-0\Partage 2014 et après\10. ONISR  WEB\Internet onisr\Site CAPGEMINI\03- LES OUTILS STATISTIQUES\03_06_Séries statistiques\"/>
    </mc:Choice>
  </mc:AlternateContent>
  <bookViews>
    <workbookView xWindow="0" yWindow="0" windowWidth="16290" windowHeight="7395" tabRatio="973" activeTab="1"/>
  </bookViews>
  <sheets>
    <sheet name="Graph. évol. compar. 1952-2021" sheetId="27" r:id="rId1"/>
    <sheet name="Données évol. compar. 1952-2021" sheetId="24" r:id="rId2"/>
  </sheets>
  <definedNames>
    <definedName name="chiffre">#REF!</definedName>
    <definedName name="chiffre2">#REF!</definedName>
    <definedName name="entete_colonne">#REF!</definedName>
    <definedName name="entete_colonne2">#REF!</definedName>
    <definedName name="entete_ligne">#REF!</definedName>
    <definedName name="entete_ligne2">#REF!</definedName>
    <definedName name="note">#REF!</definedName>
    <definedName name="note2">#REF!</definedName>
    <definedName name="o">#REF!</definedName>
    <definedName name="source">#REF!</definedName>
    <definedName name="source2">#REF!</definedName>
    <definedName name="titre">#REF!</definedName>
    <definedName name="titre2">#REF!</definedName>
    <definedName name="unite">#REF!</definedName>
    <definedName name="unite2">#REF!</definedName>
    <definedName name="_xlnm.Print_Area" localSheetId="1">'Données évol. compar. 1952-2021'!$A$1:$G$75</definedName>
  </definedNames>
  <calcPr calcId="162913"/>
</workbook>
</file>

<file path=xl/calcChain.xml><?xml version="1.0" encoding="utf-8"?>
<calcChain xmlns="http://schemas.openxmlformats.org/spreadsheetml/2006/main">
  <c r="F73" i="24" l="1"/>
  <c r="F62" i="24" l="1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3" i="24"/>
  <c r="F69" i="24"/>
  <c r="F68" i="24"/>
  <c r="F67" i="24"/>
  <c r="F66" i="24"/>
  <c r="F65" i="24"/>
  <c r="F64" i="24"/>
  <c r="F72" i="24"/>
  <c r="F71" i="24" l="1"/>
  <c r="F70" i="24" l="1"/>
</calcChain>
</file>

<file path=xl/sharedStrings.xml><?xml version="1.0" encoding="utf-8"?>
<sst xmlns="http://schemas.openxmlformats.org/spreadsheetml/2006/main" count="8" uniqueCount="8">
  <si>
    <t>Milliards véh.km</t>
  </si>
  <si>
    <t>T30j/milliard de véhxKm</t>
  </si>
  <si>
    <t>Personnes décédées 
sur le coup 
ou dans les 
30 jours  après l'accident *</t>
  </si>
  <si>
    <t xml:space="preserve">Année </t>
  </si>
  <si>
    <t>* de 1952 à 2004 : estimation du nombre de personnes tuées à 30 jours à partir du nombre des personnes tuées à 6 et 3 jours, par application d'un coefficient majorateur.</t>
  </si>
  <si>
    <t>Évolution comparée de la mortalité 
et de la circulation routière 
en métropole entre 1952 et 2021
(Source : ONISR - SDES, Mémento des transports)</t>
  </si>
  <si>
    <t>2021**</t>
  </si>
  <si>
    <t>**Données de circulation provisoires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</si>
</sst>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 €&quot;_-;\-* #,##0.00&quot; €&quot;_-;_-* \-??&quot; €&quot;_-;_-@_-"/>
    <numFmt numFmtId="165" formatCode="#,##0.0"/>
    <numFmt numFmtId="166" formatCode="#,##0.00\ [$€-401]\ ;\-#,##0.00\ [$€-401]\ ;&quot; -&quot;#\ [$€-401]\ "/>
    <numFmt numFmtId="167" formatCode="_-* #,##0.00\ _€_-;\-* #,##0.00\ _€_-;_-* \-??\ _€_-;_-@_-"/>
    <numFmt numFmtId="168" formatCode="_-* #,##0&quot; F&quot;_-;\-* #,##0&quot; F&quot;_-;_-* &quot;- F&quot;_-;_-@_-"/>
    <numFmt numFmtId="169" formatCode="_-* #,##0.00&quot; F&quot;_-;\-* #,##0.00&quot; F&quot;_-;_-* \-??&quot; F&quot;_-;_-@_-"/>
    <numFmt numFmtId="170" formatCode="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color indexed="17"/>
      <name val="Calibri"/>
      <family val="2"/>
    </font>
    <font>
      <sz val="10"/>
      <name val="Times New Roman"/>
      <family val="1"/>
    </font>
    <font>
      <b/>
      <u/>
      <sz val="8"/>
      <color indexed="8"/>
      <name val="Arial"/>
      <family val="2"/>
    </font>
    <font>
      <i/>
      <u/>
      <sz val="8"/>
      <color indexed="8"/>
      <name val="Arial"/>
      <family val="2"/>
    </font>
    <font>
      <sz val="10"/>
      <name val="Verdana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8"/>
      <color indexed="49"/>
      <name val="Cambria"/>
      <family val="2"/>
    </font>
    <font>
      <b/>
      <sz val="12"/>
      <color indexed="9"/>
      <name val="Calibri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5" fillId="21" borderId="1" applyNumberFormat="0" applyAlignment="0" applyProtection="0"/>
    <xf numFmtId="0" fontId="6" fillId="0" borderId="2" applyNumberFormat="0" applyFill="0" applyAlignment="0" applyProtection="0"/>
    <xf numFmtId="3" fontId="7" fillId="0" borderId="0" applyBorder="0">
      <alignment vertical="center"/>
    </xf>
    <xf numFmtId="0" fontId="8" fillId="22" borderId="3" applyNumberFormat="0" applyAlignment="0" applyProtection="0"/>
    <xf numFmtId="0" fontId="9" fillId="7" borderId="1" applyNumberFormat="0" applyAlignment="0" applyProtection="0"/>
    <xf numFmtId="164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2" fontId="29" fillId="0" borderId="0" applyFill="0" applyBorder="0" applyAlignment="0" applyProtection="0"/>
    <xf numFmtId="0" fontId="10" fillId="3" borderId="0" applyNumberFormat="0" applyBorder="0" applyAlignment="0" applyProtection="0"/>
    <xf numFmtId="0" fontId="25" fillId="23" borderId="0" applyNumberFormat="0" applyBorder="0">
      <alignment horizontal="right"/>
      <protection locked="0"/>
    </xf>
    <xf numFmtId="0" fontId="22" fillId="23" borderId="0" applyNumberFormat="0" applyBorder="0">
      <alignment horizontal="right"/>
      <protection locked="0"/>
    </xf>
    <xf numFmtId="0" fontId="30" fillId="23" borderId="0" applyNumberFormat="0" applyBorder="0">
      <alignment horizontal="right"/>
      <protection locked="0"/>
    </xf>
    <xf numFmtId="0" fontId="31" fillId="23" borderId="0" applyNumberFormat="0" applyBorder="0">
      <alignment horizontal="right"/>
      <protection locked="0"/>
    </xf>
    <xf numFmtId="167" fontId="8" fillId="0" borderId="0" applyFill="0" applyBorder="0" applyAlignment="0" applyProtection="0"/>
    <xf numFmtId="0" fontId="11" fillId="24" borderId="0" applyNumberFormat="0" applyBorder="0" applyAlignment="0" applyProtection="0"/>
    <xf numFmtId="0" fontId="8" fillId="0" borderId="0"/>
    <xf numFmtId="0" fontId="1" fillId="0" borderId="0"/>
    <xf numFmtId="2" fontId="29" fillId="0" borderId="0" applyFill="0" applyBorder="0" applyAlignment="0" applyProtection="0"/>
    <xf numFmtId="9" fontId="8" fillId="0" borderId="0" applyFill="0" applyBorder="0" applyAlignment="0" applyProtection="0"/>
    <xf numFmtId="0" fontId="32" fillId="25" borderId="3" applyNumberFormat="0" applyFon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25" fillId="23" borderId="0" applyNumberFormat="0" applyBorder="0">
      <alignment horizontal="center"/>
      <protection locked="0"/>
    </xf>
    <xf numFmtId="0" fontId="35" fillId="23" borderId="0" applyNumberFormat="0" applyBorder="0">
      <alignment horizontal="center"/>
      <protection locked="0"/>
    </xf>
    <xf numFmtId="0" fontId="25" fillId="23" borderId="0" applyNumberFormat="0" applyBorder="0">
      <alignment horizontal="left"/>
      <protection locked="0"/>
    </xf>
    <xf numFmtId="0" fontId="25" fillId="23" borderId="0" applyNumberFormat="0" applyBorder="0">
      <alignment horizontal="left"/>
      <protection locked="0"/>
    </xf>
    <xf numFmtId="0" fontId="25" fillId="23" borderId="0" applyNumberFormat="0" applyBorder="0">
      <alignment horizontal="left"/>
      <protection locked="0"/>
    </xf>
    <xf numFmtId="0" fontId="36" fillId="23" borderId="0" applyNumberFormat="0" applyBorder="0">
      <alignment horizontal="left"/>
      <protection locked="0"/>
    </xf>
    <xf numFmtId="0" fontId="37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5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6" fillId="23" borderId="0" applyNumberFormat="0" applyBorder="0">
      <protection locked="0"/>
    </xf>
    <xf numFmtId="0" fontId="20" fillId="26" borderId="10" applyNumberFormat="0" applyAlignment="0" applyProtection="0"/>
    <xf numFmtId="0" fontId="38" fillId="27" borderId="11" applyNumberFormat="0" applyAlignment="0" applyProtection="0"/>
    <xf numFmtId="168" fontId="8" fillId="0" borderId="0" applyFill="0" applyBorder="0" applyAlignment="0" applyProtection="0"/>
    <xf numFmtId="169" fontId="8" fillId="0" borderId="0" applyFill="0" applyBorder="0" applyAlignment="0" applyProtection="0"/>
  </cellStyleXfs>
  <cellXfs count="46">
    <xf numFmtId="0" fontId="0" fillId="0" borderId="0" xfId="0"/>
    <xf numFmtId="0" fontId="1" fillId="0" borderId="0" xfId="58" applyFill="1" applyAlignment="1">
      <alignment horizontal="center" vertical="center"/>
    </xf>
    <xf numFmtId="0" fontId="1" fillId="0" borderId="0" xfId="58" applyAlignment="1">
      <alignment horizontal="center" vertical="center"/>
    </xf>
    <xf numFmtId="0" fontId="1" fillId="0" borderId="0" xfId="58" applyFill="1" applyBorder="1" applyAlignment="1">
      <alignment horizontal="center" vertical="center"/>
    </xf>
    <xf numFmtId="1" fontId="1" fillId="0" borderId="0" xfId="58" applyNumberFormat="1" applyFill="1" applyBorder="1" applyAlignment="1">
      <alignment horizontal="center" vertical="center"/>
    </xf>
    <xf numFmtId="0" fontId="1" fillId="0" borderId="0" xfId="58" applyBorder="1" applyAlignment="1">
      <alignment horizontal="center" vertical="center"/>
    </xf>
    <xf numFmtId="0" fontId="8" fillId="0" borderId="0" xfId="58" applyFont="1" applyBorder="1" applyAlignment="1">
      <alignment horizontal="center" vertical="center"/>
    </xf>
    <xf numFmtId="3" fontId="8" fillId="0" borderId="0" xfId="58" applyNumberFormat="1" applyFont="1" applyBorder="1" applyAlignment="1">
      <alignment horizontal="center" vertical="center"/>
    </xf>
    <xf numFmtId="1" fontId="8" fillId="0" borderId="0" xfId="58" applyNumberFormat="1" applyFont="1" applyFill="1" applyBorder="1" applyAlignment="1">
      <alignment horizontal="center" vertical="center"/>
    </xf>
    <xf numFmtId="1" fontId="8" fillId="0" borderId="0" xfId="58" applyNumberFormat="1" applyFont="1" applyFill="1" applyBorder="1" applyAlignment="1">
      <alignment horizontal="center" vertical="center" wrapText="1"/>
    </xf>
    <xf numFmtId="3" fontId="21" fillId="28" borderId="13" xfId="58" applyNumberFormat="1" applyFont="1" applyFill="1" applyBorder="1" applyAlignment="1">
      <alignment horizontal="center" vertical="center" wrapText="1"/>
    </xf>
    <xf numFmtId="0" fontId="21" fillId="28" borderId="14" xfId="0" applyFont="1" applyFill="1" applyBorder="1" applyAlignment="1">
      <alignment horizontal="center" vertical="center" wrapText="1"/>
    </xf>
    <xf numFmtId="3" fontId="21" fillId="28" borderId="12" xfId="0" applyNumberFormat="1" applyFont="1" applyFill="1" applyBorder="1" applyAlignment="1">
      <alignment horizontal="center" vertical="center" wrapText="1"/>
    </xf>
    <xf numFmtId="0" fontId="8" fillId="29" borderId="15" xfId="0" applyFont="1" applyFill="1" applyBorder="1" applyAlignment="1">
      <alignment horizontal="center" vertical="center" wrapText="1"/>
    </xf>
    <xf numFmtId="0" fontId="8" fillId="30" borderId="15" xfId="0" applyFont="1" applyFill="1" applyBorder="1" applyAlignment="1">
      <alignment horizontal="center" vertical="center" wrapText="1"/>
    </xf>
    <xf numFmtId="0" fontId="21" fillId="29" borderId="15" xfId="0" applyFont="1" applyFill="1" applyBorder="1" applyAlignment="1">
      <alignment horizontal="center" vertical="center" wrapText="1"/>
    </xf>
    <xf numFmtId="0" fontId="21" fillId="30" borderId="15" xfId="0" applyFont="1" applyFill="1" applyBorder="1" applyAlignment="1">
      <alignment horizontal="center" vertical="center" wrapText="1"/>
    </xf>
    <xf numFmtId="0" fontId="21" fillId="0" borderId="0" xfId="0" applyFont="1"/>
    <xf numFmtId="0" fontId="1" fillId="29" borderId="15" xfId="0" applyFont="1" applyFill="1" applyBorder="1" applyAlignment="1">
      <alignment horizontal="center" vertical="center" wrapText="1"/>
    </xf>
    <xf numFmtId="170" fontId="21" fillId="28" borderId="12" xfId="58" applyNumberFormat="1" applyFont="1" applyFill="1" applyBorder="1" applyAlignment="1">
      <alignment horizontal="center" vertical="center" wrapText="1"/>
    </xf>
    <xf numFmtId="170" fontId="8" fillId="0" borderId="0" xfId="58" applyNumberFormat="1" applyFont="1" applyBorder="1" applyAlignment="1">
      <alignment horizontal="center" vertical="center"/>
    </xf>
    <xf numFmtId="0" fontId="1" fillId="0" borderId="0" xfId="58" applyFont="1" applyBorder="1" applyAlignment="1">
      <alignment horizontal="center" vertical="center"/>
    </xf>
    <xf numFmtId="0" fontId="1" fillId="0" borderId="0" xfId="0" applyFont="1"/>
    <xf numFmtId="1" fontId="1" fillId="0" borderId="0" xfId="58" applyNumberFormat="1" applyFont="1" applyFill="1" applyBorder="1" applyAlignment="1">
      <alignment horizontal="center" vertical="center"/>
    </xf>
    <xf numFmtId="0" fontId="1" fillId="0" borderId="0" xfId="58" applyFont="1" applyAlignment="1">
      <alignment horizontal="center" vertical="center"/>
    </xf>
    <xf numFmtId="0" fontId="1" fillId="0" borderId="0" xfId="58" applyFont="1" applyFill="1" applyBorder="1" applyAlignment="1">
      <alignment horizontal="center" vertical="center"/>
    </xf>
    <xf numFmtId="0" fontId="1" fillId="30" borderId="0" xfId="58" applyFont="1" applyFill="1" applyAlignment="1">
      <alignment horizontal="center" vertical="center"/>
    </xf>
    <xf numFmtId="0" fontId="1" fillId="0" borderId="0" xfId="58" applyFont="1" applyFill="1" applyAlignment="1">
      <alignment horizontal="center" vertical="center"/>
    </xf>
    <xf numFmtId="3" fontId="40" fillId="29" borderId="17" xfId="0" applyNumberFormat="1" applyFont="1" applyFill="1" applyBorder="1" applyAlignment="1">
      <alignment horizontal="center" vertical="center" wrapText="1"/>
    </xf>
    <xf numFmtId="3" fontId="41" fillId="30" borderId="17" xfId="0" applyNumberFormat="1" applyFont="1" applyFill="1" applyBorder="1" applyAlignment="1">
      <alignment horizontal="center" vertical="center" wrapText="1"/>
    </xf>
    <xf numFmtId="3" fontId="41" fillId="29" borderId="17" xfId="0" applyNumberFormat="1" applyFont="1" applyFill="1" applyBorder="1" applyAlignment="1">
      <alignment horizontal="center" vertical="center" wrapText="1"/>
    </xf>
    <xf numFmtId="3" fontId="40" fillId="30" borderId="17" xfId="0" applyNumberFormat="1" applyFont="1" applyFill="1" applyBorder="1" applyAlignment="1">
      <alignment horizontal="center" vertical="center" wrapText="1"/>
    </xf>
    <xf numFmtId="165" fontId="41" fillId="29" borderId="17" xfId="0" applyNumberFormat="1" applyFont="1" applyFill="1" applyBorder="1" applyAlignment="1">
      <alignment horizontal="center" vertical="center" wrapText="1"/>
    </xf>
    <xf numFmtId="165" fontId="41" fillId="30" borderId="17" xfId="0" applyNumberFormat="1" applyFont="1" applyFill="1" applyBorder="1" applyAlignment="1">
      <alignment horizontal="center" vertical="center" wrapText="1"/>
    </xf>
    <xf numFmtId="170" fontId="42" fillId="29" borderId="16" xfId="0" applyNumberFormat="1" applyFont="1" applyFill="1" applyBorder="1" applyAlignment="1">
      <alignment horizontal="center" vertical="center" wrapText="1"/>
    </xf>
    <xf numFmtId="170" fontId="43" fillId="30" borderId="16" xfId="0" applyNumberFormat="1" applyFont="1" applyFill="1" applyBorder="1" applyAlignment="1">
      <alignment horizontal="center" vertical="center" wrapText="1"/>
    </xf>
    <xf numFmtId="170" fontId="43" fillId="29" borderId="16" xfId="0" applyNumberFormat="1" applyFont="1" applyFill="1" applyBorder="1" applyAlignment="1">
      <alignment horizontal="center" vertical="center" wrapText="1"/>
    </xf>
    <xf numFmtId="170" fontId="42" fillId="30" borderId="16" xfId="0" applyNumberFormat="1" applyFont="1" applyFill="1" applyBorder="1" applyAlignment="1">
      <alignment horizontal="center" vertical="center" wrapText="1"/>
    </xf>
    <xf numFmtId="3" fontId="39" fillId="29" borderId="16" xfId="0" applyNumberFormat="1" applyFont="1" applyFill="1" applyBorder="1" applyAlignment="1">
      <alignment horizontal="center" vertical="center" wrapText="1"/>
    </xf>
    <xf numFmtId="3" fontId="44" fillId="30" borderId="16" xfId="0" applyNumberFormat="1" applyFont="1" applyFill="1" applyBorder="1" applyAlignment="1">
      <alignment horizontal="center" vertical="center" wrapText="1"/>
    </xf>
    <xf numFmtId="3" fontId="44" fillId="29" borderId="16" xfId="0" applyNumberFormat="1" applyFont="1" applyFill="1" applyBorder="1" applyAlignment="1">
      <alignment horizontal="center" vertical="center" wrapText="1"/>
    </xf>
    <xf numFmtId="3" fontId="39" fillId="30" borderId="16" xfId="0" applyNumberFormat="1" applyFont="1" applyFill="1" applyBorder="1" applyAlignment="1">
      <alignment horizontal="center" vertical="center" wrapText="1"/>
    </xf>
    <xf numFmtId="0" fontId="27" fillId="0" borderId="0" xfId="58" applyFont="1" applyFill="1" applyBorder="1" applyAlignment="1">
      <alignment horizontal="center" vertical="center" wrapText="1"/>
    </xf>
    <xf numFmtId="0" fontId="23" fillId="0" borderId="0" xfId="58" applyFont="1" applyBorder="1" applyAlignment="1">
      <alignment horizontal="left" vertical="top" wrapText="1"/>
    </xf>
    <xf numFmtId="0" fontId="1" fillId="30" borderId="15" xfId="0" applyFont="1" applyFill="1" applyBorder="1" applyAlignment="1">
      <alignment horizontal="center" vertical="center" wrapText="1"/>
    </xf>
    <xf numFmtId="0" fontId="23" fillId="0" borderId="0" xfId="58" applyFont="1" applyBorder="1" applyAlignment="1">
      <alignment horizontal="left" vertical="center"/>
    </xf>
  </cellXfs>
  <cellStyles count="10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/>
    <cellStyle name="Calcul" xfId="27" builtinId="22" customBuiltin="1"/>
    <cellStyle name="Cellule liée" xfId="28" builtinId="24" customBuiltin="1"/>
    <cellStyle name="Chiffres" xfId="29"/>
    <cellStyle name="Commentaire" xfId="30"/>
    <cellStyle name="Entrée" xfId="31" builtinId="20" customBuiltin="1"/>
    <cellStyle name="Euro" xfId="32"/>
    <cellStyle name="Euro 1" xfId="33"/>
    <cellStyle name="Euro 10" xfId="34"/>
    <cellStyle name="Euro 11" xfId="35"/>
    <cellStyle name="Euro 12" xfId="36"/>
    <cellStyle name="Euro 13" xfId="37"/>
    <cellStyle name="Euro 14" xfId="38"/>
    <cellStyle name="Euro 15" xfId="39"/>
    <cellStyle name="Euro 2" xfId="40"/>
    <cellStyle name="Euro 3" xfId="41"/>
    <cellStyle name="Euro 4" xfId="42"/>
    <cellStyle name="Euro 5" xfId="43"/>
    <cellStyle name="Euro 6" xfId="44"/>
    <cellStyle name="Euro 7" xfId="45"/>
    <cellStyle name="Euro 8" xfId="46"/>
    <cellStyle name="Euro 9" xfId="47"/>
    <cellStyle name="Euro_12-13  Indicateurs départementaux V3" xfId="48"/>
    <cellStyle name="F5" xfId="49"/>
    <cellStyle name="Insatisfaisant" xfId="50" builtinId="27" customBuiltin="1"/>
    <cellStyle name="Ligne détail" xfId="51"/>
    <cellStyle name="MEV1" xfId="52"/>
    <cellStyle name="MEV2" xfId="53"/>
    <cellStyle name="MEV3" xfId="54"/>
    <cellStyle name="Milliers 2" xfId="55"/>
    <cellStyle name="Neutre" xfId="56" builtinId="28" customBuiltin="1"/>
    <cellStyle name="Normal" xfId="0" builtinId="0"/>
    <cellStyle name="Normal 2" xfId="57"/>
    <cellStyle name="Normal_Graphe 16 - p14" xfId="58"/>
    <cellStyle name="Normale" xfId="59"/>
    <cellStyle name="Pourcentage 2" xfId="60"/>
    <cellStyle name="Remarque" xfId="61"/>
    <cellStyle name="Résultat 1" xfId="62"/>
    <cellStyle name="Résultat 10" xfId="63"/>
    <cellStyle name="Résultat 11" xfId="64"/>
    <cellStyle name="Résultat 12" xfId="65"/>
    <cellStyle name="Résultat 13" xfId="66"/>
    <cellStyle name="Résultat 14" xfId="67"/>
    <cellStyle name="Résultat 15" xfId="68"/>
    <cellStyle name="Résultat 16" xfId="69"/>
    <cellStyle name="Résultat 2" xfId="70"/>
    <cellStyle name="Résultat 3" xfId="71"/>
    <cellStyle name="Résultat 4" xfId="72"/>
    <cellStyle name="Résultat 5" xfId="73"/>
    <cellStyle name="Résultat 6" xfId="74"/>
    <cellStyle name="Résultat 7" xfId="75"/>
    <cellStyle name="Résultat 8" xfId="76"/>
    <cellStyle name="Résultat 9" xfId="77"/>
    <cellStyle name="Satisfaisant" xfId="78" builtinId="26" customBuiltin="1"/>
    <cellStyle name="Sortie" xfId="79" builtinId="21" customBuiltin="1"/>
    <cellStyle name="Texte explicatif" xfId="80" builtinId="53" customBuiltin="1"/>
    <cellStyle name="Titre" xfId="81" builtinId="15" customBuiltin="1"/>
    <cellStyle name="Titre 1" xfId="82"/>
    <cellStyle name="Titre 2" xfId="83"/>
    <cellStyle name="Titre 3" xfId="84"/>
    <cellStyle name="Titre 4" xfId="85"/>
    <cellStyle name="Titre colonnes" xfId="86"/>
    <cellStyle name="Titre général" xfId="87"/>
    <cellStyle name="Titre lignes" xfId="88"/>
    <cellStyle name="Titre lignes 1" xfId="89"/>
    <cellStyle name="Titre lignes_Fiches C 2010 version juin rebasé3" xfId="90"/>
    <cellStyle name="Titre page" xfId="91"/>
    <cellStyle name="Titre " xfId="92"/>
    <cellStyle name="Titre 1" xfId="93" builtinId="16" customBuiltin="1"/>
    <cellStyle name="Titre 2" xfId="94" builtinId="17" customBuiltin="1"/>
    <cellStyle name="Titre 3" xfId="95" builtinId="18" customBuiltin="1"/>
    <cellStyle name="Titre 4" xfId="96" builtinId="19" customBuiltin="1"/>
    <cellStyle name="Total" xfId="97" builtinId="25" customBuiltin="1"/>
    <cellStyle name="Total 1" xfId="98"/>
    <cellStyle name="Vérification" xfId="99" builtinId="23" customBuiltin="1"/>
    <cellStyle name="Vérification de cellule" xfId="100"/>
    <cellStyle name="Währung [0]_VPVUL94-00 2ème version" xfId="101"/>
    <cellStyle name="Währung_VPVUL94-00 2ème version" xfId="10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33"/>
      <rgbColor rgb="00000080"/>
      <rgbColor rgb="008080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3366"/>
      <color rgb="FF008080"/>
      <color rgb="FF33996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comparée de la mortalité et de la circulation routière en métropole entre 1952 et 2021
(Source : ONISR - Soes, Mémento des transports)</a:t>
            </a:r>
          </a:p>
        </c:rich>
      </c:tx>
      <c:layout>
        <c:manualLayout>
          <c:xMode val="edge"/>
          <c:yMode val="edge"/>
          <c:x val="0.12290969899665552"/>
          <c:y val="2.0352781546811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400004782386"/>
          <c:y val="0.14290938208995063"/>
          <c:w val="0.75836120401337792"/>
          <c:h val="0.79241994750656164"/>
        </c:manualLayout>
      </c:layout>
      <c:scatterChart>
        <c:scatterStyle val="lineMarker"/>
        <c:varyColors val="0"/>
        <c:ser>
          <c:idx val="1"/>
          <c:order val="0"/>
          <c:tx>
            <c:strRef>
              <c:f>'Données évol. compar. 1952-2021'!$C$2</c:f>
              <c:strCache>
                <c:ptCount val="1"/>
                <c:pt idx="0">
                  <c:v>Personnes décédées 
sur le coup 
ou dans les 
30 jours  après l'accident *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B-6120-4FA6-BA86-FED696D05D62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0C-6120-4FA6-BA86-FED696D05D62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F-0878-483A-BFA9-71DFA412BC1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D-6120-4FA6-BA86-FED696D05D62}"/>
              </c:ext>
            </c:extLst>
          </c:dPt>
          <c:dLbls>
            <c:dLbl>
              <c:idx val="20"/>
              <c:layout>
                <c:manualLayout>
                  <c:x val="-6.6833421339493979E-2"/>
                  <c:y val="-2.48366920236665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120-4FA6-BA86-FED696D05D62}"/>
                </c:ext>
              </c:extLst>
            </c:dLbl>
            <c:dLbl>
              <c:idx val="49"/>
              <c:layout>
                <c:manualLayout>
                  <c:x val="-4.9525019014376441E-2"/>
                  <c:y val="2.776511410649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120-4FA6-BA86-FED696D05D62}"/>
                </c:ext>
              </c:extLst>
            </c:dLbl>
            <c:dLbl>
              <c:idx val="61"/>
              <c:layout>
                <c:manualLayout>
                  <c:x val="-2.2288556515421113E-2"/>
                  <c:y val="3.6158192090395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878-483A-BFA9-71DFA412BC18}"/>
                </c:ext>
              </c:extLst>
            </c:dLbl>
            <c:dLbl>
              <c:idx val="70"/>
              <c:layout>
                <c:manualLayout>
                  <c:x val="-3.2039799990917953E-2"/>
                  <c:y val="-3.6158192090395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878-483A-BFA9-71DFA412B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'Données évol. compar. 1952-2021'!$B$3:$B$73</c:f>
              <c:strCach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2021**</c:v>
                </c:pt>
              </c:strCache>
            </c:strRef>
          </c:xVal>
          <c:yVal>
            <c:numRef>
              <c:f>'Données évol. compar. 1952-2021'!$C$3:$C$73</c:f>
              <c:numCache>
                <c:formatCode>#,##0</c:formatCode>
                <c:ptCount val="71"/>
                <c:pt idx="0">
                  <c:v>7238.69</c:v>
                </c:pt>
                <c:pt idx="1">
                  <c:v>8357.8780639571523</c:v>
                </c:pt>
                <c:pt idx="2">
                  <c:v>8792.9169305293017</c:v>
                </c:pt>
                <c:pt idx="3">
                  <c:v>9398.2391068052948</c:v>
                </c:pt>
                <c:pt idx="4">
                  <c:v>9660.6620155954643</c:v>
                </c:pt>
                <c:pt idx="5">
                  <c:v>9933.5818407372408</c:v>
                </c:pt>
                <c:pt idx="6">
                  <c:v>9477.5491414618791</c:v>
                </c:pt>
                <c:pt idx="7">
                  <c:v>9807.6188445179596</c:v>
                </c:pt>
                <c:pt idx="8">
                  <c:v>9674.6579040642737</c:v>
                </c:pt>
                <c:pt idx="9">
                  <c:v>10660.201717076246</c:v>
                </c:pt>
                <c:pt idx="10">
                  <c:v>11579.265059861376</c:v>
                </c:pt>
                <c:pt idx="11">
                  <c:v>11694.73113972905</c:v>
                </c:pt>
                <c:pt idx="12">
                  <c:v>12952.028453843732</c:v>
                </c:pt>
                <c:pt idx="13">
                  <c:v>14170.837074669189</c:v>
                </c:pt>
                <c:pt idx="14">
                  <c:v>14180.167666981728</c:v>
                </c:pt>
                <c:pt idx="15">
                  <c:v>14807.65</c:v>
                </c:pt>
                <c:pt idx="16">
                  <c:v>15558.66</c:v>
                </c:pt>
                <c:pt idx="17">
                  <c:v>15983.76</c:v>
                </c:pt>
                <c:pt idx="18">
                  <c:v>16387.060000000001</c:v>
                </c:pt>
                <c:pt idx="19">
                  <c:v>17506.490000000002</c:v>
                </c:pt>
                <c:pt idx="20">
                  <c:v>18034.050000000003</c:v>
                </c:pt>
                <c:pt idx="21">
                  <c:v>16861.210000000003</c:v>
                </c:pt>
                <c:pt idx="22">
                  <c:v>14526.43</c:v>
                </c:pt>
                <c:pt idx="23">
                  <c:v>14165.640000000001</c:v>
                </c:pt>
                <c:pt idx="24">
                  <c:v>14798.93</c:v>
                </c:pt>
                <c:pt idx="25">
                  <c:v>14127.490000000002</c:v>
                </c:pt>
                <c:pt idx="26">
                  <c:v>13032.04</c:v>
                </c:pt>
                <c:pt idx="27">
                  <c:v>13294.730000000001</c:v>
                </c:pt>
                <c:pt idx="28">
                  <c:v>13640.26</c:v>
                </c:pt>
                <c:pt idx="29">
                  <c:v>13028.77</c:v>
                </c:pt>
                <c:pt idx="30">
                  <c:v>13112.7</c:v>
                </c:pt>
                <c:pt idx="31">
                  <c:v>12725.750000000002</c:v>
                </c:pt>
                <c:pt idx="32">
                  <c:v>12562.250000000002</c:v>
                </c:pt>
                <c:pt idx="33">
                  <c:v>11387.230000000001</c:v>
                </c:pt>
                <c:pt idx="34">
                  <c:v>11945.310000000001</c:v>
                </c:pt>
                <c:pt idx="35">
                  <c:v>10741.95</c:v>
                </c:pt>
                <c:pt idx="36">
                  <c:v>11497.320000000002</c:v>
                </c:pt>
                <c:pt idx="37">
                  <c:v>11475.52</c:v>
                </c:pt>
                <c:pt idx="38">
                  <c:v>11215.01</c:v>
                </c:pt>
                <c:pt idx="39">
                  <c:v>10482.530000000001</c:v>
                </c:pt>
                <c:pt idx="40">
                  <c:v>9900.4700000000012</c:v>
                </c:pt>
                <c:pt idx="41">
                  <c:v>9567.9639999999999</c:v>
                </c:pt>
                <c:pt idx="42">
                  <c:v>9019.3809999999994</c:v>
                </c:pt>
                <c:pt idx="43">
                  <c:v>8891.4840000000004</c:v>
                </c:pt>
                <c:pt idx="44">
                  <c:v>8540.56</c:v>
                </c:pt>
                <c:pt idx="45">
                  <c:v>8444.3729999999996</c:v>
                </c:pt>
                <c:pt idx="46">
                  <c:v>8917.9089999999997</c:v>
                </c:pt>
                <c:pt idx="47">
                  <c:v>8486.6530000000002</c:v>
                </c:pt>
                <c:pt idx="48">
                  <c:v>8078.6509999999998</c:v>
                </c:pt>
                <c:pt idx="49">
                  <c:v>8160.04</c:v>
                </c:pt>
                <c:pt idx="50">
                  <c:v>7654.7939999999999</c:v>
                </c:pt>
                <c:pt idx="51">
                  <c:v>6057.6669999999995</c:v>
                </c:pt>
                <c:pt idx="52">
                  <c:v>5593.0079999999998</c:v>
                </c:pt>
                <c:pt idx="53">
                  <c:v>5318</c:v>
                </c:pt>
                <c:pt idx="54">
                  <c:v>4709</c:v>
                </c:pt>
                <c:pt idx="55">
                  <c:v>4620</c:v>
                </c:pt>
                <c:pt idx="56">
                  <c:v>4275</c:v>
                </c:pt>
                <c:pt idx="57">
                  <c:v>4273</c:v>
                </c:pt>
                <c:pt idx="58">
                  <c:v>3992</c:v>
                </c:pt>
                <c:pt idx="59">
                  <c:v>3963</c:v>
                </c:pt>
                <c:pt idx="61">
                  <c:v>3653</c:v>
                </c:pt>
                <c:pt idx="62">
                  <c:v>3268</c:v>
                </c:pt>
                <c:pt idx="63">
                  <c:v>3384</c:v>
                </c:pt>
                <c:pt idx="64">
                  <c:v>3461</c:v>
                </c:pt>
                <c:pt idx="65">
                  <c:v>3477</c:v>
                </c:pt>
                <c:pt idx="66">
                  <c:v>3448</c:v>
                </c:pt>
                <c:pt idx="67">
                  <c:v>3248</c:v>
                </c:pt>
                <c:pt idx="68">
                  <c:v>3244</c:v>
                </c:pt>
                <c:pt idx="69">
                  <c:v>2541</c:v>
                </c:pt>
                <c:pt idx="70">
                  <c:v>2944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120-4FA6-BA86-FED696D0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446712"/>
        <c:axId val="1"/>
      </c:scatterChart>
      <c:scatterChart>
        <c:scatterStyle val="lineMarker"/>
        <c:varyColors val="0"/>
        <c:ser>
          <c:idx val="0"/>
          <c:order val="1"/>
          <c:tx>
            <c:strRef>
              <c:f>'Données évol. compar. 1952-2021'!$E$2</c:f>
              <c:strCache>
                <c:ptCount val="1"/>
                <c:pt idx="0">
                  <c:v>Milliards véh.km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noFill/>
              <a:ln w="6350">
                <a:noFill/>
              </a:ln>
            </c:spPr>
          </c:marker>
          <c:dLbls>
            <c:dLbl>
              <c:idx val="0"/>
              <c:layout>
                <c:manualLayout>
                  <c:x val="-1.3930347822138452E-3"/>
                  <c:y val="1.129943502824842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008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878-483A-BFA9-71DFA412BC18}"/>
                </c:ext>
              </c:extLst>
            </c:dLbl>
            <c:dLbl>
              <c:idx val="20"/>
              <c:layout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008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878-483A-BFA9-71DFA412BC18}"/>
                </c:ext>
              </c:extLst>
            </c:dLbl>
            <c:dLbl>
              <c:idx val="49"/>
              <c:layout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008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878-483A-BFA9-71DFA412BC18}"/>
                </c:ext>
              </c:extLst>
            </c:dLbl>
            <c:dLbl>
              <c:idx val="61"/>
              <c:layout>
                <c:manualLayout>
                  <c:x val="-9.7512434754967372E-3"/>
                  <c:y val="-3.389830508474576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008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878-483A-BFA9-71DFA412B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0080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'Données évol. compar. 1952-2021'!$B$3:$B$73</c:f>
              <c:strCach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2021**</c:v>
                </c:pt>
              </c:strCache>
            </c:strRef>
          </c:xVal>
          <c:yVal>
            <c:numRef>
              <c:f>'Données évol. compar. 1952-2021'!$E$3:$E$73</c:f>
              <c:numCache>
                <c:formatCode>0.0</c:formatCode>
                <c:ptCount val="71"/>
                <c:pt idx="0">
                  <c:v>31.43</c:v>
                </c:pt>
                <c:pt idx="1">
                  <c:v>36.090000000000003</c:v>
                </c:pt>
                <c:pt idx="2">
                  <c:v>44.69</c:v>
                </c:pt>
                <c:pt idx="3">
                  <c:v>51.27</c:v>
                </c:pt>
                <c:pt idx="4">
                  <c:v>56.69</c:v>
                </c:pt>
                <c:pt idx="5">
                  <c:v>64.290000000000006</c:v>
                </c:pt>
                <c:pt idx="6">
                  <c:v>72.209999999999994</c:v>
                </c:pt>
                <c:pt idx="7">
                  <c:v>79.53</c:v>
                </c:pt>
                <c:pt idx="8">
                  <c:v>87.13</c:v>
                </c:pt>
                <c:pt idx="9">
                  <c:v>96.43</c:v>
                </c:pt>
                <c:pt idx="10">
                  <c:v>104</c:v>
                </c:pt>
                <c:pt idx="11">
                  <c:v>112.6</c:v>
                </c:pt>
                <c:pt idx="12">
                  <c:v>126.4</c:v>
                </c:pt>
                <c:pt idx="13">
                  <c:v>136.80000000000001</c:v>
                </c:pt>
                <c:pt idx="14">
                  <c:v>149.80000000000001</c:v>
                </c:pt>
                <c:pt idx="15">
                  <c:v>162.5</c:v>
                </c:pt>
                <c:pt idx="16">
                  <c:v>175.8</c:v>
                </c:pt>
                <c:pt idx="17">
                  <c:v>186</c:v>
                </c:pt>
                <c:pt idx="18">
                  <c:v>202.3</c:v>
                </c:pt>
                <c:pt idx="19">
                  <c:v>218.5</c:v>
                </c:pt>
                <c:pt idx="20">
                  <c:v>234.8</c:v>
                </c:pt>
                <c:pt idx="21">
                  <c:v>254.3</c:v>
                </c:pt>
                <c:pt idx="22">
                  <c:v>254.1</c:v>
                </c:pt>
                <c:pt idx="23">
                  <c:v>265.5</c:v>
                </c:pt>
                <c:pt idx="24">
                  <c:v>276.2</c:v>
                </c:pt>
                <c:pt idx="25">
                  <c:v>283.39999999999998</c:v>
                </c:pt>
                <c:pt idx="26">
                  <c:v>299.89999999999998</c:v>
                </c:pt>
                <c:pt idx="27">
                  <c:v>307.7</c:v>
                </c:pt>
                <c:pt idx="28">
                  <c:v>317.10000000000002</c:v>
                </c:pt>
                <c:pt idx="29">
                  <c:v>330.3</c:v>
                </c:pt>
                <c:pt idx="30">
                  <c:v>338.1</c:v>
                </c:pt>
                <c:pt idx="31">
                  <c:v>346.4</c:v>
                </c:pt>
                <c:pt idx="32">
                  <c:v>353.9</c:v>
                </c:pt>
                <c:pt idx="33">
                  <c:v>357.1</c:v>
                </c:pt>
                <c:pt idx="34">
                  <c:v>368.7</c:v>
                </c:pt>
                <c:pt idx="35">
                  <c:v>376.9</c:v>
                </c:pt>
                <c:pt idx="36">
                  <c:v>402.6</c:v>
                </c:pt>
                <c:pt idx="37">
                  <c:v>414</c:v>
                </c:pt>
                <c:pt idx="38">
                  <c:v>423.05333662013351</c:v>
                </c:pt>
                <c:pt idx="39">
                  <c:v>431.61003462067725</c:v>
                </c:pt>
                <c:pt idx="40">
                  <c:v>444.18494077840376</c:v>
                </c:pt>
                <c:pt idx="41">
                  <c:v>449.7929153217201</c:v>
                </c:pt>
                <c:pt idx="42">
                  <c:v>458.08519261088043</c:v>
                </c:pt>
                <c:pt idx="43">
                  <c:v>469.23769701604562</c:v>
                </c:pt>
                <c:pt idx="44">
                  <c:v>474.10305266453923</c:v>
                </c:pt>
                <c:pt idx="45">
                  <c:v>484.7811972366469</c:v>
                </c:pt>
                <c:pt idx="46">
                  <c:v>501.624036913559</c:v>
                </c:pt>
                <c:pt idx="47">
                  <c:v>517.80904366610048</c:v>
                </c:pt>
                <c:pt idx="48">
                  <c:v>520.59220564461293</c:v>
                </c:pt>
                <c:pt idx="49">
                  <c:v>541.32574958742066</c:v>
                </c:pt>
                <c:pt idx="50">
                  <c:v>550.21662545983691</c:v>
                </c:pt>
                <c:pt idx="51">
                  <c:v>555.37857158123973</c:v>
                </c:pt>
                <c:pt idx="52">
                  <c:v>559.97130659224126</c:v>
                </c:pt>
                <c:pt idx="53">
                  <c:v>557.6138193396921</c:v>
                </c:pt>
                <c:pt idx="54">
                  <c:v>559.21811696337522</c:v>
                </c:pt>
                <c:pt idx="55">
                  <c:v>566.50473789588705</c:v>
                </c:pt>
                <c:pt idx="56">
                  <c:v>561.63953649812515</c:v>
                </c:pt>
                <c:pt idx="57">
                  <c:v>564.68107959282793</c:v>
                </c:pt>
                <c:pt idx="58">
                  <c:v>573.92760815862823</c:v>
                </c:pt>
                <c:pt idx="59">
                  <c:v>580.66110591206484</c:v>
                </c:pt>
                <c:pt idx="61">
                  <c:v>583.87001561505849</c:v>
                </c:pt>
                <c:pt idx="62">
                  <c:v>587.47894183579251</c:v>
                </c:pt>
                <c:pt idx="63">
                  <c:v>595.71919903186324</c:v>
                </c:pt>
                <c:pt idx="64">
                  <c:v>603.8965228212212</c:v>
                </c:pt>
                <c:pt idx="65">
                  <c:v>613.69657995616626</c:v>
                </c:pt>
                <c:pt idx="66">
                  <c:v>619.90856526821574</c:v>
                </c:pt>
                <c:pt idx="67">
                  <c:v>620.15941080993377</c:v>
                </c:pt>
                <c:pt idx="68">
                  <c:v>616.69988064252789</c:v>
                </c:pt>
                <c:pt idx="69">
                  <c:v>524.48306797088662</c:v>
                </c:pt>
                <c:pt idx="70">
                  <c:v>562.44292612958293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120-4FA6-BA86-FED696D05D62}"/>
            </c:ext>
          </c:extLst>
        </c:ser>
        <c:ser>
          <c:idx val="2"/>
          <c:order val="2"/>
          <c:tx>
            <c:strRef>
              <c:f>'Données évol. compar. 1952-2021'!$F$2</c:f>
              <c:strCache>
                <c:ptCount val="1"/>
                <c:pt idx="0">
                  <c:v>T30j/milliard de véhxKm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2-6120-4FA6-BA86-FED696D05D6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3-6120-4FA6-BA86-FED696D05D62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14-6120-4FA6-BA86-FED696D05D62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15-6120-4FA6-BA86-FED696D05D62}"/>
              </c:ext>
            </c:extLst>
          </c:dPt>
          <c:dLbls>
            <c:dLbl>
              <c:idx val="0"/>
              <c:layout>
                <c:manualLayout>
                  <c:x val="1.0730211817168323E-2"/>
                  <c:y val="-1.47362434567654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120-4FA6-BA86-FED696D05D62}"/>
                </c:ext>
              </c:extLst>
            </c:dLbl>
            <c:dLbl>
              <c:idx val="20"/>
              <c:layout>
                <c:manualLayout>
                  <c:x val="-4.1283719133771001E-3"/>
                  <c:y val="-2.300855685722228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120-4FA6-BA86-FED696D05D62}"/>
                </c:ext>
              </c:extLst>
            </c:dLbl>
            <c:dLbl>
              <c:idx val="49"/>
              <c:layout>
                <c:manualLayout>
                  <c:x val="-2.7236956093956897E-2"/>
                  <c:y val="-3.599608523510832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99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9BF2A667-B6AE-4972-9423-54D8F09ABCBA}" type="YVALUE">
                      <a:rPr lang="en-US">
                        <a:solidFill>
                          <a:srgbClr val="339966"/>
                        </a:solidFill>
                      </a:rPr>
                      <a:pPr>
                        <a:defRPr sz="1000" b="1" i="0" u="none" strike="noStrike" baseline="0">
                          <a:solidFill>
                            <a:srgbClr val="339966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[VALEUR Y]</a:t>
                    </a:fld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3848755471500588E-2"/>
                      <c:h val="3.050847457627118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6120-4FA6-BA86-FED696D05D62}"/>
                </c:ext>
              </c:extLst>
            </c:dLbl>
            <c:dLbl>
              <c:idx val="61"/>
              <c:layout>
                <c:manualLayout>
                  <c:x val="-7.6616913021761105E-3"/>
                  <c:y val="-2.485875706214705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rgbClr val="339966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7496516864605575E-2"/>
                      <c:h val="3.72881355932203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0878-483A-BFA9-71DFA412B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'Données évol. compar. 1952-2021'!$B$3:$B$73</c:f>
              <c:strCach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2021**</c:v>
                </c:pt>
              </c:strCache>
            </c:strRef>
          </c:xVal>
          <c:yVal>
            <c:numRef>
              <c:f>'Données évol. compar. 1952-2021'!$F$3:$F$73</c:f>
              <c:numCache>
                <c:formatCode>#,##0</c:formatCode>
                <c:ptCount val="71"/>
                <c:pt idx="0">
                  <c:v>230.31148584155264</c:v>
                </c:pt>
                <c:pt idx="1">
                  <c:v>231.58431875747164</c:v>
                </c:pt>
                <c:pt idx="2">
                  <c:v>196.75356747660106</c:v>
                </c:pt>
                <c:pt idx="3">
                  <c:v>183.30874013663535</c:v>
                </c:pt>
                <c:pt idx="4">
                  <c:v>170.41210117473037</c:v>
                </c:pt>
                <c:pt idx="5">
                  <c:v>154.51208338368704</c:v>
                </c:pt>
                <c:pt idx="6">
                  <c:v>131.24981500431906</c:v>
                </c:pt>
                <c:pt idx="7">
                  <c:v>123.31973902323601</c:v>
                </c:pt>
                <c:pt idx="8">
                  <c:v>111.0370469879981</c:v>
                </c:pt>
                <c:pt idx="9">
                  <c:v>110.54860227186815</c:v>
                </c:pt>
                <c:pt idx="10">
                  <c:v>111.33908711405169</c:v>
                </c:pt>
                <c:pt idx="11">
                  <c:v>103.86084493542674</c:v>
                </c:pt>
                <c:pt idx="12">
                  <c:v>102.46857953990293</c:v>
                </c:pt>
                <c:pt idx="13">
                  <c:v>103.58799031190927</c:v>
                </c:pt>
                <c:pt idx="14">
                  <c:v>94.660665333656382</c:v>
                </c:pt>
                <c:pt idx="15">
                  <c:v>91.123999999999995</c:v>
                </c:pt>
                <c:pt idx="16">
                  <c:v>88.502047781569956</c:v>
                </c:pt>
                <c:pt idx="17">
                  <c:v>85.9341935483871</c:v>
                </c:pt>
                <c:pt idx="18">
                  <c:v>81.003756796836385</c:v>
                </c:pt>
                <c:pt idx="19">
                  <c:v>80.121235697940506</c:v>
                </c:pt>
                <c:pt idx="20">
                  <c:v>76.806005110732542</c:v>
                </c:pt>
                <c:pt idx="21">
                  <c:v>66.30440424695243</c:v>
                </c:pt>
                <c:pt idx="22">
                  <c:v>57.168162140889415</c:v>
                </c:pt>
                <c:pt idx="23">
                  <c:v>53.354576271186446</c:v>
                </c:pt>
                <c:pt idx="24">
                  <c:v>53.580485155684293</c:v>
                </c:pt>
                <c:pt idx="25">
                  <c:v>49.850000000000009</c:v>
                </c:pt>
                <c:pt idx="26">
                  <c:v>43.454618206068695</c:v>
                </c:pt>
                <c:pt idx="27">
                  <c:v>43.206792330191753</c:v>
                </c:pt>
                <c:pt idx="28">
                  <c:v>43.015641753390092</c:v>
                </c:pt>
                <c:pt idx="29">
                  <c:v>39.445261883136546</c:v>
                </c:pt>
                <c:pt idx="30">
                  <c:v>38.783496007098492</c:v>
                </c:pt>
                <c:pt idx="31">
                  <c:v>36.737153579676679</c:v>
                </c:pt>
                <c:pt idx="32">
                  <c:v>35.496609211641712</c:v>
                </c:pt>
                <c:pt idx="33">
                  <c:v>31.888070568468219</c:v>
                </c:pt>
                <c:pt idx="34">
                  <c:v>32.398454027664769</c:v>
                </c:pt>
                <c:pt idx="35">
                  <c:v>28.500795967100029</c:v>
                </c:pt>
                <c:pt idx="36">
                  <c:v>28.557675111773474</c:v>
                </c:pt>
                <c:pt idx="37">
                  <c:v>27.718647342995169</c:v>
                </c:pt>
                <c:pt idx="38">
                  <c:v>26.50968336427551</c:v>
                </c:pt>
                <c:pt idx="39">
                  <c:v>24.287039593999772</c:v>
                </c:pt>
                <c:pt idx="40">
                  <c:v>22.289071715601398</c:v>
                </c:pt>
                <c:pt idx="41">
                  <c:v>21.271931313449862</c:v>
                </c:pt>
                <c:pt idx="42">
                  <c:v>19.689309205987573</c:v>
                </c:pt>
                <c:pt idx="43">
                  <c:v>18.948784499928948</c:v>
                </c:pt>
                <c:pt idx="44">
                  <c:v>18.014142604652321</c:v>
                </c:pt>
                <c:pt idx="45">
                  <c:v>17.418936724721735</c:v>
                </c:pt>
                <c:pt idx="46">
                  <c:v>17.778073504752633</c:v>
                </c:pt>
                <c:pt idx="47">
                  <c:v>16.389541866465471</c:v>
                </c:pt>
                <c:pt idx="48">
                  <c:v>15.51819430334492</c:v>
                </c:pt>
                <c:pt idx="49">
                  <c:v>15.074176697153781</c:v>
                </c:pt>
                <c:pt idx="50">
                  <c:v>13.912327701116988</c:v>
                </c:pt>
                <c:pt idx="51">
                  <c:v>10.907275343290582</c:v>
                </c:pt>
                <c:pt idx="52">
                  <c:v>9.9880260544719395</c:v>
                </c:pt>
                <c:pt idx="53">
                  <c:v>9.5370663630564252</c:v>
                </c:pt>
                <c:pt idx="54" formatCode="#\ ##0.0">
                  <c:v>8.4206856987582288</c:v>
                </c:pt>
                <c:pt idx="55" formatCode="#\ ##0.0">
                  <c:v>8.1552715995979348</c:v>
                </c:pt>
                <c:pt idx="56" formatCode="#\ ##0.0">
                  <c:v>7.611643629390878</c:v>
                </c:pt>
                <c:pt idx="57" formatCode="#\ ##0.0">
                  <c:v>7.5671031922675951</c:v>
                </c:pt>
                <c:pt idx="58" formatCode="#\ ##0.0">
                  <c:v>6.9555810580498303</c:v>
                </c:pt>
                <c:pt idx="59" formatCode="#\ ##0.0">
                  <c:v>6.8249792514950292</c:v>
                </c:pt>
                <c:pt idx="61" formatCode="#\ ##0.0">
                  <c:v>6.2565295396302689</c:v>
                </c:pt>
                <c:pt idx="62" formatCode="#\ ##0.0">
                  <c:v>5.5627525810336973</c:v>
                </c:pt>
                <c:pt idx="63" formatCode="#\ ##0.0">
                  <c:v>5.6805286878440864</c:v>
                </c:pt>
                <c:pt idx="64" formatCode="#\ ##0.0">
                  <c:v>5.731114303873218</c:v>
                </c:pt>
                <c:pt idx="65" formatCode="#\ ##0.0">
                  <c:v>5.6656662486995568</c:v>
                </c:pt>
                <c:pt idx="66" formatCode="#\ ##0.0">
                  <c:v>5.5621105969202969</c:v>
                </c:pt>
                <c:pt idx="67" formatCode="#\ ##0.0">
                  <c:v>5.2373630769515902</c:v>
                </c:pt>
                <c:pt idx="68" formatCode="#\ ##0.0">
                  <c:v>5.260257220449172</c:v>
                </c:pt>
                <c:pt idx="69" formatCode="#\ ##0.0">
                  <c:v>4.8447703180020438</c:v>
                </c:pt>
                <c:pt idx="70" formatCode="#\ ##0.0">
                  <c:v>5.2343088751403783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120-4FA6-BA86-FED696D0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305446712"/>
        <c:scaling>
          <c:orientation val="minMax"/>
          <c:max val="2021"/>
          <c:min val="195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2000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Personnes tuées à 30 jours</a:t>
                </a:r>
              </a:p>
            </c:rich>
          </c:tx>
          <c:layout>
            <c:manualLayout>
              <c:xMode val="edge"/>
              <c:yMode val="edge"/>
              <c:x val="2.508361204013378E-2"/>
              <c:y val="0.369063772048846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05446712"/>
        <c:crossesAt val="1952"/>
        <c:crossBetween val="midCat"/>
      </c:valAx>
      <c:val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6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16786" cy="56197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0.34701</cdr:x>
      <cdr:y>0.14208</cdr:y>
    </cdr:from>
    <cdr:to>
      <cdr:x>0.34701</cdr:x>
      <cdr:y>0.93783</cdr:y>
    </cdr:to>
    <cdr:sp macro="" textlink="">
      <cdr:nvSpPr>
        <cdr:cNvPr id="327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3638" y="798448"/>
          <a:ext cx="0" cy="447191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993366"/>
          </a:solidFill>
          <a:headEnd/>
          <a:tailEnd/>
        </a:ln>
        <a:extLst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0.31638</cdr:x>
      <cdr:y>0.47649</cdr:y>
    </cdr:from>
    <cdr:to>
      <cdr:x>0.33388</cdr:x>
      <cdr:y>0.55649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4342" y="2677732"/>
          <a:ext cx="159544" cy="44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000" b="0" i="0" u="none" strike="noStrike" baseline="0">
              <a:solidFill>
                <a:srgbClr val="993366"/>
              </a:solidFill>
              <a:latin typeface="Arial"/>
              <a:cs typeface="Arial"/>
            </a:rPr>
            <a:t>1972</a:t>
          </a:r>
        </a:p>
      </cdr:txBody>
    </cdr:sp>
  </cdr:relSizeAnchor>
  <cdr:relSizeAnchor xmlns:cdr="http://schemas.openxmlformats.org/drawingml/2006/chartDrawing">
    <cdr:from>
      <cdr:x>0.66865</cdr:x>
      <cdr:y>0.14286</cdr:y>
    </cdr:from>
    <cdr:to>
      <cdr:x>0.66865</cdr:x>
      <cdr:y>0.9372</cdr:y>
    </cdr:to>
    <cdr:sp macro="" textlink="">
      <cdr:nvSpPr>
        <cdr:cNvPr id="327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95983" y="802827"/>
          <a:ext cx="0" cy="4464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993366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0.6388</cdr:x>
      <cdr:y>0.47271</cdr:y>
    </cdr:from>
    <cdr:to>
      <cdr:x>0.67137</cdr:x>
      <cdr:y>0.53922</cdr:y>
    </cdr:to>
    <cdr:sp macro="" textlink="">
      <cdr:nvSpPr>
        <cdr:cNvPr id="327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3845" y="2656505"/>
          <a:ext cx="296933" cy="373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000" b="0" i="0" u="none" strike="noStrike" baseline="0">
              <a:solidFill>
                <a:srgbClr val="993366"/>
              </a:solidFill>
              <a:latin typeface="Arial"/>
              <a:cs typeface="Arial"/>
            </a:rPr>
            <a:t>2001</a:t>
          </a:r>
        </a:p>
      </cdr:txBody>
    </cdr:sp>
  </cdr:relSizeAnchor>
  <cdr:relSizeAnchor xmlns:cdr="http://schemas.openxmlformats.org/drawingml/2006/chartDrawing">
    <cdr:from>
      <cdr:x>0.86567</cdr:x>
      <cdr:y>0.49153</cdr:y>
    </cdr:from>
    <cdr:to>
      <cdr:x>0.88507</cdr:x>
      <cdr:y>0.55336</cdr:y>
    </cdr:to>
    <cdr:sp macro="" textlink="">
      <cdr:nvSpPr>
        <cdr:cNvPr id="327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2143" y="2762249"/>
          <a:ext cx="176892" cy="347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000" b="1" i="0" u="none" strike="noStrike" baseline="0">
              <a:solidFill>
                <a:srgbClr val="993366"/>
              </a:solidFill>
              <a:latin typeface="Arial"/>
              <a:cs typeface="Arial"/>
            </a:rPr>
            <a:t>2021</a:t>
          </a:r>
        </a:p>
      </cdr:txBody>
    </cdr:sp>
  </cdr:relSizeAnchor>
  <cdr:relSizeAnchor xmlns:cdr="http://schemas.openxmlformats.org/drawingml/2006/chartDrawing">
    <cdr:from>
      <cdr:x>0.93037</cdr:x>
      <cdr:y>0.11473</cdr:y>
    </cdr:from>
    <cdr:to>
      <cdr:x>0.97887</cdr:x>
      <cdr:y>0.94972</cdr:y>
    </cdr:to>
    <cdr:sp macro="" textlink="">
      <cdr:nvSpPr>
        <cdr:cNvPr id="32775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6352110" y="2771996"/>
          <a:ext cx="4695672" cy="4420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prstDash val="lgDash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vert270" wrap="square" lIns="36576" tIns="0" rIns="36576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Volume trafic motorisé en (Mds km parcourus)   1952-2019 </a:t>
          </a: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fr-FR" sz="1200" b="0" i="0" u="none" strike="noStrike" baseline="0">
              <a:solidFill>
                <a:srgbClr val="339966"/>
              </a:solidFill>
              <a:latin typeface="Arial"/>
              <a:cs typeface="Arial"/>
            </a:rPr>
            <a:t>Nbre de tués / Md véh.hm 1952-2019</a:t>
          </a:r>
        </a:p>
      </cdr:txBody>
    </cdr:sp>
  </cdr:relSizeAnchor>
  <cdr:relSizeAnchor xmlns:cdr="http://schemas.openxmlformats.org/drawingml/2006/chartDrawing">
    <cdr:from>
      <cdr:x>0.07425</cdr:x>
      <cdr:y>0.636</cdr:y>
    </cdr:from>
    <cdr:to>
      <cdr:x>0.11775</cdr:x>
      <cdr:y>0.67475</cdr:y>
    </cdr:to>
    <cdr:sp macro="" textlink="">
      <cdr:nvSpPr>
        <cdr:cNvPr id="32781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679" y="3571738"/>
          <a:ext cx="396438" cy="217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7 239</a:t>
          </a:r>
        </a:p>
      </cdr:txBody>
    </cdr:sp>
  </cdr:relSizeAnchor>
  <cdr:relSizeAnchor xmlns:cdr="http://schemas.openxmlformats.org/drawingml/2006/chartDrawing">
    <cdr:from>
      <cdr:x>0.82213</cdr:x>
      <cdr:y>0.95448</cdr:y>
    </cdr:from>
    <cdr:to>
      <cdr:x>0.89621</cdr:x>
      <cdr:y>0.98595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508328" y="5379983"/>
          <a:ext cx="676603" cy="17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0.78457</cdr:x>
      <cdr:y>0.22518</cdr:y>
    </cdr:from>
    <cdr:to>
      <cdr:x>0.8</cdr:x>
      <cdr:y>0.76755</cdr:y>
    </cdr:to>
    <cdr:sp macro="" textlink="">
      <cdr:nvSpPr>
        <cdr:cNvPr id="15" name="Rectangle 14"/>
        <cdr:cNvSpPr/>
      </cdr:nvSpPr>
      <cdr:spPr>
        <a:xfrm xmlns:a="http://schemas.openxmlformats.org/drawingml/2006/main" rot="16200000">
          <a:off x="5699094" y="2719125"/>
          <a:ext cx="3047998" cy="1406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lIns="0" tIns="0" rIns="0" bIns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fr-FR" sz="10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partir de 2012 serie circulation  rebasée en 2021</a:t>
          </a:r>
          <a:endParaRPr lang="fr-FR" sz="1000" b="1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0.93037</cdr:x>
      <cdr:y>0.11473</cdr:y>
    </cdr:from>
    <cdr:to>
      <cdr:x>0.97887</cdr:x>
      <cdr:y>0.94972</cdr:y>
    </cdr:to>
    <cdr:sp macro="" textlink="">
      <cdr:nvSpPr>
        <cdr:cNvPr id="9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6352110" y="2771996"/>
          <a:ext cx="4695672" cy="4420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prstDash val="lgDash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vert="vert270" wrap="square" lIns="36576" tIns="0" rIns="36576" bIns="27432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Volume trafic motorisé en (Mds km parcourus)   1952-2020 </a:t>
          </a: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fr-FR" sz="1200" b="0" i="0" u="none" strike="noStrike" baseline="0">
              <a:solidFill>
                <a:srgbClr val="339966"/>
              </a:solidFill>
              <a:latin typeface="Arial"/>
              <a:cs typeface="Arial"/>
            </a:rPr>
            <a:t>Nbre de tués / Md véh.hm 1952-2020</a:t>
          </a:r>
        </a:p>
      </cdr:txBody>
    </cdr:sp>
  </cdr:relSizeAnchor>
  <cdr:relSizeAnchor xmlns:cdr="http://schemas.openxmlformats.org/drawingml/2006/chartDrawing">
    <cdr:from>
      <cdr:x>0.07425</cdr:x>
      <cdr:y>0.636</cdr:y>
    </cdr:from>
    <cdr:to>
      <cdr:x>0.11775</cdr:x>
      <cdr:y>0.67475</cdr:y>
    </cdr:to>
    <cdr:sp macro="" textlink="">
      <cdr:nvSpPr>
        <cdr:cNvPr id="11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679" y="3571738"/>
          <a:ext cx="396438" cy="217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7 239</a:t>
          </a:r>
        </a:p>
      </cdr:txBody>
    </cdr:sp>
  </cdr:relSizeAnchor>
  <cdr:relSizeAnchor xmlns:cdr="http://schemas.openxmlformats.org/drawingml/2006/chartDrawing">
    <cdr:from>
      <cdr:x>0.82213</cdr:x>
      <cdr:y>0.95448</cdr:y>
    </cdr:from>
    <cdr:to>
      <cdr:x>0.89621</cdr:x>
      <cdr:y>0.98595</cdr:y>
    </cdr:to>
    <cdr:sp macro="" textlink="">
      <cdr:nvSpPr>
        <cdr:cNvPr id="18" name="ZoneTexte 2"/>
        <cdr:cNvSpPr txBox="1"/>
      </cdr:nvSpPr>
      <cdr:spPr>
        <a:xfrm xmlns:a="http://schemas.openxmlformats.org/drawingml/2006/main">
          <a:off x="7508328" y="5379983"/>
          <a:ext cx="676603" cy="17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G79"/>
  <sheetViews>
    <sheetView showGridLines="0" tabSelected="1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F65" sqref="F65"/>
    </sheetView>
  </sheetViews>
  <sheetFormatPr baseColWidth="10" defaultColWidth="0" defaultRowHeight="12.75" zeroHeight="1" x14ac:dyDescent="0.2"/>
  <cols>
    <col min="1" max="1" width="2" style="5" customWidth="1"/>
    <col min="2" max="2" width="20.85546875" style="6" customWidth="1"/>
    <col min="3" max="3" width="20.85546875" style="7" customWidth="1"/>
    <col min="4" max="4" width="2" customWidth="1"/>
    <col min="5" max="5" width="20.85546875" style="20" customWidth="1"/>
    <col min="6" max="6" width="20.85546875" style="7" customWidth="1"/>
    <col min="7" max="7" width="3.5703125" style="4" customWidth="1"/>
    <col min="8" max="16384" width="0" style="2" hidden="1"/>
  </cols>
  <sheetData>
    <row r="1" spans="1:7" s="1" customFormat="1" ht="108" customHeight="1" x14ac:dyDescent="0.2">
      <c r="A1" s="3"/>
      <c r="B1" s="42" t="s">
        <v>5</v>
      </c>
      <c r="C1" s="42"/>
      <c r="D1" s="42"/>
      <c r="E1" s="42"/>
      <c r="F1" s="42"/>
      <c r="G1" s="4"/>
    </row>
    <row r="2" spans="1:7" ht="102" customHeight="1" x14ac:dyDescent="0.2">
      <c r="B2" s="11" t="s">
        <v>3</v>
      </c>
      <c r="C2" s="12" t="s">
        <v>2</v>
      </c>
      <c r="E2" s="19" t="s">
        <v>0</v>
      </c>
      <c r="F2" s="10" t="s">
        <v>1</v>
      </c>
      <c r="G2" s="9"/>
    </row>
    <row r="3" spans="1:7" s="24" customFormat="1" ht="13.15" customHeight="1" x14ac:dyDescent="0.2">
      <c r="A3" s="21"/>
      <c r="B3" s="15">
        <v>1952</v>
      </c>
      <c r="C3" s="38">
        <v>7238.69</v>
      </c>
      <c r="D3" s="22"/>
      <c r="E3" s="34">
        <v>31.43</v>
      </c>
      <c r="F3" s="28">
        <f t="shared" ref="F3:F62" si="0">C3/E3</f>
        <v>230.31148584155264</v>
      </c>
      <c r="G3" s="23"/>
    </row>
    <row r="4" spans="1:7" x14ac:dyDescent="0.2">
      <c r="B4" s="14">
        <v>1953</v>
      </c>
      <c r="C4" s="39">
        <v>8357.8780639571523</v>
      </c>
      <c r="E4" s="35">
        <v>36.090000000000003</v>
      </c>
      <c r="F4" s="29">
        <f t="shared" si="0"/>
        <v>231.58431875747164</v>
      </c>
      <c r="G4" s="8"/>
    </row>
    <row r="5" spans="1:7" x14ac:dyDescent="0.2">
      <c r="B5" s="13">
        <v>1954</v>
      </c>
      <c r="C5" s="40">
        <v>8792.9169305293017</v>
      </c>
      <c r="E5" s="36">
        <v>44.69</v>
      </c>
      <c r="F5" s="30">
        <f t="shared" si="0"/>
        <v>196.75356747660106</v>
      </c>
      <c r="G5" s="8"/>
    </row>
    <row r="6" spans="1:7" x14ac:dyDescent="0.2">
      <c r="B6" s="14">
        <v>1955</v>
      </c>
      <c r="C6" s="39">
        <v>9398.2391068052948</v>
      </c>
      <c r="E6" s="35">
        <v>51.27</v>
      </c>
      <c r="F6" s="29">
        <f t="shared" si="0"/>
        <v>183.30874013663535</v>
      </c>
      <c r="G6" s="8"/>
    </row>
    <row r="7" spans="1:7" x14ac:dyDescent="0.2">
      <c r="B7" s="13">
        <v>1956</v>
      </c>
      <c r="C7" s="40">
        <v>9660.6620155954643</v>
      </c>
      <c r="E7" s="36">
        <v>56.69</v>
      </c>
      <c r="F7" s="30">
        <f t="shared" si="0"/>
        <v>170.41210117473037</v>
      </c>
      <c r="G7" s="8"/>
    </row>
    <row r="8" spans="1:7" x14ac:dyDescent="0.2">
      <c r="B8" s="14">
        <v>1957</v>
      </c>
      <c r="C8" s="39">
        <v>9933.5818407372408</v>
      </c>
      <c r="E8" s="35">
        <v>64.290000000000006</v>
      </c>
      <c r="F8" s="29">
        <f t="shared" si="0"/>
        <v>154.51208338368704</v>
      </c>
      <c r="G8" s="8"/>
    </row>
    <row r="9" spans="1:7" x14ac:dyDescent="0.2">
      <c r="B9" s="13">
        <v>1958</v>
      </c>
      <c r="C9" s="40">
        <v>9477.5491414618791</v>
      </c>
      <c r="E9" s="36">
        <v>72.209999999999994</v>
      </c>
      <c r="F9" s="30">
        <f t="shared" si="0"/>
        <v>131.24981500431906</v>
      </c>
      <c r="G9" s="8"/>
    </row>
    <row r="10" spans="1:7" x14ac:dyDescent="0.2">
      <c r="B10" s="14">
        <v>1959</v>
      </c>
      <c r="C10" s="39">
        <v>9807.6188445179596</v>
      </c>
      <c r="E10" s="35">
        <v>79.53</v>
      </c>
      <c r="F10" s="29">
        <f t="shared" si="0"/>
        <v>123.31973902323601</v>
      </c>
      <c r="G10" s="8"/>
    </row>
    <row r="11" spans="1:7" x14ac:dyDescent="0.2">
      <c r="B11" s="13">
        <v>1960</v>
      </c>
      <c r="C11" s="40">
        <v>9674.6579040642737</v>
      </c>
      <c r="E11" s="36">
        <v>87.13</v>
      </c>
      <c r="F11" s="30">
        <f t="shared" si="0"/>
        <v>111.0370469879981</v>
      </c>
      <c r="G11" s="8"/>
    </row>
    <row r="12" spans="1:7" x14ac:dyDescent="0.2">
      <c r="B12" s="14">
        <v>1961</v>
      </c>
      <c r="C12" s="39">
        <v>10660.201717076246</v>
      </c>
      <c r="E12" s="35">
        <v>96.43</v>
      </c>
      <c r="F12" s="29">
        <f t="shared" si="0"/>
        <v>110.54860227186815</v>
      </c>
      <c r="G12" s="8"/>
    </row>
    <row r="13" spans="1:7" x14ac:dyDescent="0.2">
      <c r="B13" s="13">
        <v>1962</v>
      </c>
      <c r="C13" s="40">
        <v>11579.265059861376</v>
      </c>
      <c r="E13" s="36">
        <v>104</v>
      </c>
      <c r="F13" s="30">
        <f t="shared" si="0"/>
        <v>111.33908711405169</v>
      </c>
      <c r="G13" s="8"/>
    </row>
    <row r="14" spans="1:7" x14ac:dyDescent="0.2">
      <c r="B14" s="14">
        <v>1963</v>
      </c>
      <c r="C14" s="39">
        <v>11694.73113972905</v>
      </c>
      <c r="E14" s="35">
        <v>112.6</v>
      </c>
      <c r="F14" s="29">
        <f t="shared" si="0"/>
        <v>103.86084493542674</v>
      </c>
      <c r="G14" s="8"/>
    </row>
    <row r="15" spans="1:7" x14ac:dyDescent="0.2">
      <c r="B15" s="13">
        <v>1964</v>
      </c>
      <c r="C15" s="40">
        <v>12952.028453843732</v>
      </c>
      <c r="E15" s="36">
        <v>126.4</v>
      </c>
      <c r="F15" s="30">
        <f t="shared" si="0"/>
        <v>102.46857953990293</v>
      </c>
      <c r="G15" s="8"/>
    </row>
    <row r="16" spans="1:7" x14ac:dyDescent="0.2">
      <c r="B16" s="14">
        <v>1965</v>
      </c>
      <c r="C16" s="39">
        <v>14170.837074669189</v>
      </c>
      <c r="E16" s="35">
        <v>136.80000000000001</v>
      </c>
      <c r="F16" s="29">
        <f t="shared" si="0"/>
        <v>103.58799031190927</v>
      </c>
      <c r="G16" s="8"/>
    </row>
    <row r="17" spans="1:7" x14ac:dyDescent="0.2">
      <c r="B17" s="13">
        <v>1966</v>
      </c>
      <c r="C17" s="40">
        <v>14180.167666981728</v>
      </c>
      <c r="E17" s="36">
        <v>149.80000000000001</v>
      </c>
      <c r="F17" s="30">
        <f t="shared" si="0"/>
        <v>94.660665333656382</v>
      </c>
      <c r="G17" s="8"/>
    </row>
    <row r="18" spans="1:7" x14ac:dyDescent="0.2">
      <c r="B18" s="14">
        <v>1967</v>
      </c>
      <c r="C18" s="39">
        <v>14807.65</v>
      </c>
      <c r="E18" s="35">
        <v>162.5</v>
      </c>
      <c r="F18" s="29">
        <f t="shared" si="0"/>
        <v>91.123999999999995</v>
      </c>
      <c r="G18" s="8"/>
    </row>
    <row r="19" spans="1:7" x14ac:dyDescent="0.2">
      <c r="B19" s="13">
        <v>1968</v>
      </c>
      <c r="C19" s="40">
        <v>15558.66</v>
      </c>
      <c r="E19" s="36">
        <v>175.8</v>
      </c>
      <c r="F19" s="30">
        <f t="shared" si="0"/>
        <v>88.502047781569956</v>
      </c>
      <c r="G19" s="8"/>
    </row>
    <row r="20" spans="1:7" x14ac:dyDescent="0.2">
      <c r="B20" s="14">
        <v>1969</v>
      </c>
      <c r="C20" s="39">
        <v>15983.76</v>
      </c>
      <c r="E20" s="35">
        <v>186</v>
      </c>
      <c r="F20" s="29">
        <f t="shared" si="0"/>
        <v>85.9341935483871</v>
      </c>
      <c r="G20" s="8"/>
    </row>
    <row r="21" spans="1:7" x14ac:dyDescent="0.2">
      <c r="B21" s="13">
        <v>1970</v>
      </c>
      <c r="C21" s="40">
        <v>16387.060000000001</v>
      </c>
      <c r="E21" s="36">
        <v>202.3</v>
      </c>
      <c r="F21" s="30">
        <f t="shared" si="0"/>
        <v>81.003756796836385</v>
      </c>
      <c r="G21" s="8"/>
    </row>
    <row r="22" spans="1:7" x14ac:dyDescent="0.2">
      <c r="B22" s="14">
        <v>1971</v>
      </c>
      <c r="C22" s="39">
        <v>17506.490000000002</v>
      </c>
      <c r="E22" s="35">
        <v>218.5</v>
      </c>
      <c r="F22" s="29">
        <f t="shared" si="0"/>
        <v>80.121235697940506</v>
      </c>
      <c r="G22" s="8"/>
    </row>
    <row r="23" spans="1:7" s="24" customFormat="1" ht="13.15" customHeight="1" x14ac:dyDescent="0.2">
      <c r="A23" s="21"/>
      <c r="B23" s="15">
        <v>1972</v>
      </c>
      <c r="C23" s="38">
        <v>18034.050000000003</v>
      </c>
      <c r="D23" s="22"/>
      <c r="E23" s="34">
        <v>234.8</v>
      </c>
      <c r="F23" s="28">
        <f t="shared" si="0"/>
        <v>76.806005110732542</v>
      </c>
      <c r="G23" s="23"/>
    </row>
    <row r="24" spans="1:7" x14ac:dyDescent="0.2">
      <c r="B24" s="14">
        <v>1973</v>
      </c>
      <c r="C24" s="39">
        <v>16861.210000000003</v>
      </c>
      <c r="E24" s="35">
        <v>254.3</v>
      </c>
      <c r="F24" s="29">
        <f t="shared" si="0"/>
        <v>66.30440424695243</v>
      </c>
      <c r="G24" s="8"/>
    </row>
    <row r="25" spans="1:7" x14ac:dyDescent="0.2">
      <c r="B25" s="13">
        <v>1974</v>
      </c>
      <c r="C25" s="40">
        <v>14526.43</v>
      </c>
      <c r="E25" s="36">
        <v>254.1</v>
      </c>
      <c r="F25" s="30">
        <f t="shared" si="0"/>
        <v>57.168162140889415</v>
      </c>
      <c r="G25" s="8"/>
    </row>
    <row r="26" spans="1:7" x14ac:dyDescent="0.2">
      <c r="B26" s="14">
        <v>1975</v>
      </c>
      <c r="C26" s="39">
        <v>14165.640000000001</v>
      </c>
      <c r="E26" s="35">
        <v>265.5</v>
      </c>
      <c r="F26" s="29">
        <f t="shared" si="0"/>
        <v>53.354576271186446</v>
      </c>
      <c r="G26" s="8"/>
    </row>
    <row r="27" spans="1:7" x14ac:dyDescent="0.2">
      <c r="B27" s="13">
        <v>1976</v>
      </c>
      <c r="C27" s="40">
        <v>14798.93</v>
      </c>
      <c r="E27" s="36">
        <v>276.2</v>
      </c>
      <c r="F27" s="30">
        <f t="shared" si="0"/>
        <v>53.580485155684293</v>
      </c>
      <c r="G27" s="8"/>
    </row>
    <row r="28" spans="1:7" x14ac:dyDescent="0.2">
      <c r="B28" s="14">
        <v>1977</v>
      </c>
      <c r="C28" s="39">
        <v>14127.490000000002</v>
      </c>
      <c r="E28" s="35">
        <v>283.39999999999998</v>
      </c>
      <c r="F28" s="29">
        <f t="shared" si="0"/>
        <v>49.850000000000009</v>
      </c>
      <c r="G28" s="8"/>
    </row>
    <row r="29" spans="1:7" x14ac:dyDescent="0.2">
      <c r="B29" s="13">
        <v>1978</v>
      </c>
      <c r="C29" s="40">
        <v>13032.04</v>
      </c>
      <c r="E29" s="36">
        <v>299.89999999999998</v>
      </c>
      <c r="F29" s="30">
        <f t="shared" si="0"/>
        <v>43.454618206068695</v>
      </c>
      <c r="G29" s="8"/>
    </row>
    <row r="30" spans="1:7" x14ac:dyDescent="0.2">
      <c r="B30" s="14">
        <v>1979</v>
      </c>
      <c r="C30" s="39">
        <v>13294.730000000001</v>
      </c>
      <c r="E30" s="35">
        <v>307.7</v>
      </c>
      <c r="F30" s="29">
        <f t="shared" si="0"/>
        <v>43.206792330191753</v>
      </c>
      <c r="G30" s="8"/>
    </row>
    <row r="31" spans="1:7" x14ac:dyDescent="0.2">
      <c r="B31" s="13">
        <v>1980</v>
      </c>
      <c r="C31" s="40">
        <v>13640.26</v>
      </c>
      <c r="E31" s="36">
        <v>317.10000000000002</v>
      </c>
      <c r="F31" s="30">
        <f t="shared" si="0"/>
        <v>43.015641753390092</v>
      </c>
      <c r="G31" s="8"/>
    </row>
    <row r="32" spans="1:7" x14ac:dyDescent="0.2">
      <c r="B32" s="14">
        <v>1981</v>
      </c>
      <c r="C32" s="39">
        <v>13028.77</v>
      </c>
      <c r="E32" s="35">
        <v>330.3</v>
      </c>
      <c r="F32" s="29">
        <f t="shared" si="0"/>
        <v>39.445261883136546</v>
      </c>
      <c r="G32" s="8"/>
    </row>
    <row r="33" spans="2:7" x14ac:dyDescent="0.2">
      <c r="B33" s="13">
        <v>1982</v>
      </c>
      <c r="C33" s="40">
        <v>13112.7</v>
      </c>
      <c r="E33" s="36">
        <v>338.1</v>
      </c>
      <c r="F33" s="30">
        <f t="shared" si="0"/>
        <v>38.783496007098492</v>
      </c>
      <c r="G33" s="8"/>
    </row>
    <row r="34" spans="2:7" x14ac:dyDescent="0.2">
      <c r="B34" s="14">
        <v>1983</v>
      </c>
      <c r="C34" s="39">
        <v>12725.750000000002</v>
      </c>
      <c r="E34" s="35">
        <v>346.4</v>
      </c>
      <c r="F34" s="29">
        <f t="shared" si="0"/>
        <v>36.737153579676679</v>
      </c>
      <c r="G34" s="8"/>
    </row>
    <row r="35" spans="2:7" x14ac:dyDescent="0.2">
      <c r="B35" s="13">
        <v>1984</v>
      </c>
      <c r="C35" s="40">
        <v>12562.250000000002</v>
      </c>
      <c r="E35" s="36">
        <v>353.9</v>
      </c>
      <c r="F35" s="30">
        <f t="shared" si="0"/>
        <v>35.496609211641712</v>
      </c>
      <c r="G35" s="8"/>
    </row>
    <row r="36" spans="2:7" x14ac:dyDescent="0.2">
      <c r="B36" s="14">
        <v>1985</v>
      </c>
      <c r="C36" s="39">
        <v>11387.230000000001</v>
      </c>
      <c r="E36" s="35">
        <v>357.1</v>
      </c>
      <c r="F36" s="29">
        <f t="shared" si="0"/>
        <v>31.888070568468219</v>
      </c>
      <c r="G36" s="8"/>
    </row>
    <row r="37" spans="2:7" x14ac:dyDescent="0.2">
      <c r="B37" s="13">
        <v>1986</v>
      </c>
      <c r="C37" s="40">
        <v>11945.310000000001</v>
      </c>
      <c r="E37" s="36">
        <v>368.7</v>
      </c>
      <c r="F37" s="30">
        <f t="shared" si="0"/>
        <v>32.398454027664769</v>
      </c>
      <c r="G37" s="8"/>
    </row>
    <row r="38" spans="2:7" x14ac:dyDescent="0.2">
      <c r="B38" s="14">
        <v>1987</v>
      </c>
      <c r="C38" s="39">
        <v>10741.95</v>
      </c>
      <c r="E38" s="35">
        <v>376.9</v>
      </c>
      <c r="F38" s="29">
        <f t="shared" si="0"/>
        <v>28.500795967100029</v>
      </c>
      <c r="G38" s="8"/>
    </row>
    <row r="39" spans="2:7" x14ac:dyDescent="0.2">
      <c r="B39" s="13">
        <v>1988</v>
      </c>
      <c r="C39" s="40">
        <v>11497.320000000002</v>
      </c>
      <c r="E39" s="36">
        <v>402.6</v>
      </c>
      <c r="F39" s="30">
        <f t="shared" si="0"/>
        <v>28.557675111773474</v>
      </c>
      <c r="G39" s="8"/>
    </row>
    <row r="40" spans="2:7" x14ac:dyDescent="0.2">
      <c r="B40" s="14">
        <v>1989</v>
      </c>
      <c r="C40" s="39">
        <v>11475.52</v>
      </c>
      <c r="E40" s="35">
        <v>414</v>
      </c>
      <c r="F40" s="29">
        <f t="shared" si="0"/>
        <v>27.718647342995169</v>
      </c>
      <c r="G40" s="8"/>
    </row>
    <row r="41" spans="2:7" ht="13.15" customHeight="1" x14ac:dyDescent="0.2">
      <c r="B41" s="13">
        <v>1990</v>
      </c>
      <c r="C41" s="40">
        <v>11215.01</v>
      </c>
      <c r="E41" s="36">
        <v>423.05333662013351</v>
      </c>
      <c r="F41" s="30">
        <f t="shared" si="0"/>
        <v>26.50968336427551</v>
      </c>
      <c r="G41" s="8"/>
    </row>
    <row r="42" spans="2:7" x14ac:dyDescent="0.2">
      <c r="B42" s="14">
        <v>1991</v>
      </c>
      <c r="C42" s="39">
        <v>10482.530000000001</v>
      </c>
      <c r="E42" s="35">
        <v>431.61003462067725</v>
      </c>
      <c r="F42" s="29">
        <f t="shared" si="0"/>
        <v>24.287039593999772</v>
      </c>
      <c r="G42" s="8"/>
    </row>
    <row r="43" spans="2:7" x14ac:dyDescent="0.2">
      <c r="B43" s="13">
        <v>1992</v>
      </c>
      <c r="C43" s="40">
        <v>9900.4700000000012</v>
      </c>
      <c r="E43" s="36">
        <v>444.18494077840376</v>
      </c>
      <c r="F43" s="30">
        <f t="shared" si="0"/>
        <v>22.289071715601398</v>
      </c>
      <c r="G43" s="8"/>
    </row>
    <row r="44" spans="2:7" x14ac:dyDescent="0.2">
      <c r="B44" s="14">
        <v>1993</v>
      </c>
      <c r="C44" s="39">
        <v>9567.9639999999999</v>
      </c>
      <c r="E44" s="35">
        <v>449.7929153217201</v>
      </c>
      <c r="F44" s="29">
        <f t="shared" si="0"/>
        <v>21.271931313449862</v>
      </c>
      <c r="G44" s="8"/>
    </row>
    <row r="45" spans="2:7" x14ac:dyDescent="0.2">
      <c r="B45" s="13">
        <v>1994</v>
      </c>
      <c r="C45" s="40">
        <v>9019.3809999999994</v>
      </c>
      <c r="E45" s="36">
        <v>458.08519261088043</v>
      </c>
      <c r="F45" s="30">
        <f t="shared" si="0"/>
        <v>19.689309205987573</v>
      </c>
      <c r="G45" s="8"/>
    </row>
    <row r="46" spans="2:7" x14ac:dyDescent="0.2">
      <c r="B46" s="14">
        <v>1995</v>
      </c>
      <c r="C46" s="39">
        <v>8891.4840000000004</v>
      </c>
      <c r="E46" s="35">
        <v>469.23769701604562</v>
      </c>
      <c r="F46" s="29">
        <f t="shared" si="0"/>
        <v>18.948784499928948</v>
      </c>
      <c r="G46" s="8"/>
    </row>
    <row r="47" spans="2:7" x14ac:dyDescent="0.2">
      <c r="B47" s="13">
        <v>1996</v>
      </c>
      <c r="C47" s="40">
        <v>8540.56</v>
      </c>
      <c r="E47" s="36">
        <v>474.10305266453923</v>
      </c>
      <c r="F47" s="30">
        <f t="shared" si="0"/>
        <v>18.014142604652321</v>
      </c>
      <c r="G47" s="8"/>
    </row>
    <row r="48" spans="2:7" x14ac:dyDescent="0.2">
      <c r="B48" s="14">
        <v>1997</v>
      </c>
      <c r="C48" s="39">
        <v>8444.3729999999996</v>
      </c>
      <c r="E48" s="35">
        <v>484.7811972366469</v>
      </c>
      <c r="F48" s="29">
        <f t="shared" si="0"/>
        <v>17.418936724721735</v>
      </c>
      <c r="G48" s="8"/>
    </row>
    <row r="49" spans="1:7" x14ac:dyDescent="0.2">
      <c r="B49" s="13">
        <v>1998</v>
      </c>
      <c r="C49" s="40">
        <v>8917.9089999999997</v>
      </c>
      <c r="E49" s="36">
        <v>501.624036913559</v>
      </c>
      <c r="F49" s="30">
        <f t="shared" si="0"/>
        <v>17.778073504752633</v>
      </c>
      <c r="G49" s="8"/>
    </row>
    <row r="50" spans="1:7" x14ac:dyDescent="0.2">
      <c r="B50" s="14">
        <v>1999</v>
      </c>
      <c r="C50" s="39">
        <v>8486.6530000000002</v>
      </c>
      <c r="E50" s="35">
        <v>517.80904366610048</v>
      </c>
      <c r="F50" s="29">
        <f t="shared" si="0"/>
        <v>16.389541866465471</v>
      </c>
      <c r="G50" s="8"/>
    </row>
    <row r="51" spans="1:7" x14ac:dyDescent="0.2">
      <c r="B51" s="13">
        <v>2000</v>
      </c>
      <c r="C51" s="40">
        <v>8078.6509999999998</v>
      </c>
      <c r="E51" s="36">
        <v>520.59220564461293</v>
      </c>
      <c r="F51" s="30">
        <f t="shared" si="0"/>
        <v>15.51819430334492</v>
      </c>
      <c r="G51" s="8"/>
    </row>
    <row r="52" spans="1:7" s="27" customFormat="1" x14ac:dyDescent="0.2">
      <c r="A52" s="25"/>
      <c r="B52" s="16">
        <v>2001</v>
      </c>
      <c r="C52" s="41">
        <v>8160.04</v>
      </c>
      <c r="D52" s="26"/>
      <c r="E52" s="37">
        <v>541.32574958742066</v>
      </c>
      <c r="F52" s="31">
        <f t="shared" si="0"/>
        <v>15.074176697153781</v>
      </c>
      <c r="G52" s="23"/>
    </row>
    <row r="53" spans="1:7" ht="12.75" customHeight="1" x14ac:dyDescent="0.2">
      <c r="B53" s="13">
        <v>2002</v>
      </c>
      <c r="C53" s="40">
        <v>7654.7939999999999</v>
      </c>
      <c r="E53" s="36">
        <v>550.21662545983691</v>
      </c>
      <c r="F53" s="30">
        <f t="shared" si="0"/>
        <v>13.912327701116988</v>
      </c>
      <c r="G53" s="8"/>
    </row>
    <row r="54" spans="1:7" x14ac:dyDescent="0.2">
      <c r="B54" s="14">
        <v>2003</v>
      </c>
      <c r="C54" s="39">
        <v>6057.6669999999995</v>
      </c>
      <c r="E54" s="35">
        <v>555.37857158123973</v>
      </c>
      <c r="F54" s="29">
        <f t="shared" si="0"/>
        <v>10.907275343290582</v>
      </c>
      <c r="G54" s="8"/>
    </row>
    <row r="55" spans="1:7" x14ac:dyDescent="0.2">
      <c r="B55" s="13">
        <v>2004</v>
      </c>
      <c r="C55" s="40">
        <v>5593.0079999999998</v>
      </c>
      <c r="E55" s="36">
        <v>559.97130659224126</v>
      </c>
      <c r="F55" s="30">
        <f t="shared" si="0"/>
        <v>9.9880260544719395</v>
      </c>
      <c r="G55" s="8"/>
    </row>
    <row r="56" spans="1:7" x14ac:dyDescent="0.2">
      <c r="B56" s="14">
        <v>2005</v>
      </c>
      <c r="C56" s="39">
        <v>5318</v>
      </c>
      <c r="E56" s="35">
        <v>557.6138193396921</v>
      </c>
      <c r="F56" s="29">
        <f t="shared" si="0"/>
        <v>9.5370663630564252</v>
      </c>
      <c r="G56" s="8"/>
    </row>
    <row r="57" spans="1:7" x14ac:dyDescent="0.2">
      <c r="B57" s="13">
        <v>2006</v>
      </c>
      <c r="C57" s="40">
        <v>4709</v>
      </c>
      <c r="E57" s="36">
        <v>559.21811696337522</v>
      </c>
      <c r="F57" s="32">
        <f t="shared" si="0"/>
        <v>8.4206856987582288</v>
      </c>
      <c r="G57" s="8"/>
    </row>
    <row r="58" spans="1:7" x14ac:dyDescent="0.2">
      <c r="B58" s="14">
        <v>2007</v>
      </c>
      <c r="C58" s="39">
        <v>4620</v>
      </c>
      <c r="E58" s="35">
        <v>566.50473789588705</v>
      </c>
      <c r="F58" s="33">
        <f t="shared" si="0"/>
        <v>8.1552715995979348</v>
      </c>
      <c r="G58" s="8"/>
    </row>
    <row r="59" spans="1:7" x14ac:dyDescent="0.2">
      <c r="B59" s="13">
        <v>2008</v>
      </c>
      <c r="C59" s="40">
        <v>4275</v>
      </c>
      <c r="E59" s="36">
        <v>561.63953649812515</v>
      </c>
      <c r="F59" s="32">
        <f t="shared" si="0"/>
        <v>7.611643629390878</v>
      </c>
      <c r="G59" s="8"/>
    </row>
    <row r="60" spans="1:7" x14ac:dyDescent="0.2">
      <c r="B60" s="14">
        <v>2009</v>
      </c>
      <c r="C60" s="39">
        <v>4273</v>
      </c>
      <c r="E60" s="35">
        <v>564.68107959282793</v>
      </c>
      <c r="F60" s="33">
        <f t="shared" si="0"/>
        <v>7.5671031922675951</v>
      </c>
      <c r="G60" s="8"/>
    </row>
    <row r="61" spans="1:7" x14ac:dyDescent="0.2">
      <c r="B61" s="13">
        <v>2010</v>
      </c>
      <c r="C61" s="40">
        <v>3992</v>
      </c>
      <c r="E61" s="36">
        <v>573.92760815862823</v>
      </c>
      <c r="F61" s="32">
        <f t="shared" si="0"/>
        <v>6.9555810580498303</v>
      </c>
      <c r="G61" s="8"/>
    </row>
    <row r="62" spans="1:7" x14ac:dyDescent="0.2">
      <c r="B62" s="14">
        <v>2011</v>
      </c>
      <c r="C62" s="39">
        <v>3963</v>
      </c>
      <c r="E62" s="35">
        <v>580.66110591206484</v>
      </c>
      <c r="F62" s="33">
        <f t="shared" si="0"/>
        <v>6.8249792514950292</v>
      </c>
      <c r="G62" s="8"/>
    </row>
    <row r="63" spans="1:7" x14ac:dyDescent="0.2">
      <c r="B63" s="14"/>
      <c r="C63" s="39"/>
      <c r="E63" s="35"/>
      <c r="F63" s="33"/>
      <c r="G63" s="8"/>
    </row>
    <row r="64" spans="1:7" ht="10.5" customHeight="1" x14ac:dyDescent="0.2">
      <c r="B64" s="13">
        <v>2012</v>
      </c>
      <c r="C64" s="40">
        <v>3653</v>
      </c>
      <c r="E64" s="36">
        <v>583.87001561505849</v>
      </c>
      <c r="F64" s="32">
        <f t="shared" ref="F64:F69" si="1">C64/E64</f>
        <v>6.2565295396302689</v>
      </c>
      <c r="G64" s="8"/>
    </row>
    <row r="65" spans="2:7" x14ac:dyDescent="0.2">
      <c r="B65" s="14">
        <v>2013</v>
      </c>
      <c r="C65" s="39">
        <v>3268</v>
      </c>
      <c r="E65" s="35">
        <v>587.47894183579251</v>
      </c>
      <c r="F65" s="33">
        <f t="shared" si="1"/>
        <v>5.5627525810336973</v>
      </c>
      <c r="G65" s="8"/>
    </row>
    <row r="66" spans="2:7" x14ac:dyDescent="0.2">
      <c r="B66" s="13">
        <v>2014</v>
      </c>
      <c r="C66" s="40">
        <v>3384</v>
      </c>
      <c r="E66" s="36">
        <v>595.71919903186324</v>
      </c>
      <c r="F66" s="32">
        <f t="shared" si="1"/>
        <v>5.6805286878440864</v>
      </c>
      <c r="G66" s="8"/>
    </row>
    <row r="67" spans="2:7" x14ac:dyDescent="0.2">
      <c r="B67" s="14">
        <v>2015</v>
      </c>
      <c r="C67" s="39">
        <v>3461</v>
      </c>
      <c r="E67" s="35">
        <v>603.8965228212212</v>
      </c>
      <c r="F67" s="33">
        <f t="shared" si="1"/>
        <v>5.731114303873218</v>
      </c>
      <c r="G67" s="8"/>
    </row>
    <row r="68" spans="2:7" x14ac:dyDescent="0.2">
      <c r="B68" s="13">
        <v>2016</v>
      </c>
      <c r="C68" s="40">
        <v>3477</v>
      </c>
      <c r="E68" s="36">
        <v>613.69657995616626</v>
      </c>
      <c r="F68" s="32">
        <f t="shared" si="1"/>
        <v>5.6656662486995568</v>
      </c>
      <c r="G68" s="8"/>
    </row>
    <row r="69" spans="2:7" x14ac:dyDescent="0.2">
      <c r="B69" s="14">
        <v>2017</v>
      </c>
      <c r="C69" s="39">
        <v>3448</v>
      </c>
      <c r="E69" s="35">
        <v>619.90856526821574</v>
      </c>
      <c r="F69" s="33">
        <f t="shared" si="1"/>
        <v>5.5621105969202969</v>
      </c>
      <c r="G69" s="8"/>
    </row>
    <row r="70" spans="2:7" x14ac:dyDescent="0.2">
      <c r="B70" s="18">
        <v>2018</v>
      </c>
      <c r="C70" s="40">
        <v>3248</v>
      </c>
      <c r="D70" s="17"/>
      <c r="E70" s="36">
        <v>620.15941080993377</v>
      </c>
      <c r="F70" s="32">
        <f>C70/E70</f>
        <v>5.2373630769515902</v>
      </c>
      <c r="G70" s="8"/>
    </row>
    <row r="71" spans="2:7" x14ac:dyDescent="0.2">
      <c r="B71" s="14">
        <v>2019</v>
      </c>
      <c r="C71" s="39">
        <v>3244</v>
      </c>
      <c r="E71" s="35">
        <v>616.69988064252789</v>
      </c>
      <c r="F71" s="33">
        <f>C71/E71</f>
        <v>5.260257220449172</v>
      </c>
      <c r="G71" s="8"/>
    </row>
    <row r="72" spans="2:7" x14ac:dyDescent="0.2">
      <c r="B72" s="18">
        <v>2020</v>
      </c>
      <c r="C72" s="40">
        <v>2541</v>
      </c>
      <c r="D72" s="17"/>
      <c r="E72" s="36">
        <v>524.48306797088662</v>
      </c>
      <c r="F72" s="32">
        <f>C72/E72</f>
        <v>4.8447703180020438</v>
      </c>
      <c r="G72" s="8"/>
    </row>
    <row r="73" spans="2:7" x14ac:dyDescent="0.2">
      <c r="B73" s="44" t="s">
        <v>6</v>
      </c>
      <c r="C73" s="39">
        <v>2944</v>
      </c>
      <c r="E73" s="35">
        <v>562.44292612958293</v>
      </c>
      <c r="F73" s="33">
        <f>C73/E73</f>
        <v>5.2343088751403783</v>
      </c>
      <c r="G73" s="8"/>
    </row>
    <row r="74" spans="2:7" x14ac:dyDescent="0.2"/>
    <row r="75" spans="2:7" ht="26.25" customHeight="1" x14ac:dyDescent="0.2">
      <c r="B75" s="43" t="s">
        <v>4</v>
      </c>
      <c r="C75" s="43"/>
      <c r="D75" s="43"/>
      <c r="E75" s="43"/>
      <c r="F75" s="43"/>
      <c r="G75" s="8"/>
    </row>
    <row r="76" spans="2:7" hidden="1" x14ac:dyDescent="0.2"/>
    <row r="77" spans="2:7" x14ac:dyDescent="0.2">
      <c r="B77" s="45" t="s">
        <v>7</v>
      </c>
    </row>
    <row r="78" spans="2:7" x14ac:dyDescent="0.2"/>
    <row r="79" spans="2:7" x14ac:dyDescent="0.2"/>
  </sheetData>
  <mergeCells count="2">
    <mergeCell ref="B1:F1"/>
    <mergeCell ref="B75:F75"/>
  </mergeCells>
  <phoneticPr fontId="1" type="noConversion"/>
  <printOptions horizontalCentered="1" verticalCentered="1"/>
  <pageMargins left="0.78740157480314965" right="0.78740157480314965" top="0" bottom="0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évol. compar. 1952-2021</vt:lpstr>
      <vt:lpstr>Graph. évol. compar. 1952-2021</vt:lpstr>
      <vt:lpstr>'Données évol. compar. 1952-2021'!Zone_d_impression</vt:lpstr>
    </vt:vector>
  </TitlesOfParts>
  <Company>DSR-ONISR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</dc:creator>
  <cp:lastModifiedBy>QUANCARD Malo</cp:lastModifiedBy>
  <cp:lastPrinted>2017-09-06T11:57:25Z</cp:lastPrinted>
  <dcterms:created xsi:type="dcterms:W3CDTF">2016-04-15T13:14:17Z</dcterms:created>
  <dcterms:modified xsi:type="dcterms:W3CDTF">2022-09-12T15:26:00Z</dcterms:modified>
</cp:coreProperties>
</file>